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800" tabRatio="850" activeTab="0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<sst xmlns="http://schemas.openxmlformats.org/spreadsheetml/2006/main" count="204" uniqueCount="159">
  <si>
    <t>অনুদান</t>
  </si>
  <si>
    <t>বাৎসরিক প্রাক্কলিত অর্থের পরিমাণ</t>
  </si>
  <si>
    <t>প্রাপ্ত আয়</t>
  </si>
  <si>
    <t xml:space="preserve"> অংশ ১-রাজস্ব হিসাব</t>
  </si>
  <si>
    <t>‘বাজেট ফরম গ’</t>
  </si>
  <si>
    <t>ঠ. আনুষাঙ্গিক ব্যয়</t>
  </si>
  <si>
    <t>মন্তব্য</t>
  </si>
  <si>
    <t>খ. কর্মকর্তা ও কর্মচারীদের বেতন-ভাতাদি</t>
  </si>
  <si>
    <t>চেয়ারম্যান</t>
  </si>
  <si>
    <t>ঘ. আনুতোষিক তহবিলে স্থানামত্মর</t>
  </si>
  <si>
    <t>চলতি অর্থ বৎসরে ব্যয়িত অথবা সম্ভাব্য ব্যয়ের পরিমাণ</t>
  </si>
  <si>
    <t>ট. অন্যান্য পরিশোধযোগ্য কর/বিল/চার্জ</t>
  </si>
  <si>
    <t>হিসাব সহকারী কাম কম্পিউটার অপারেটর</t>
  </si>
  <si>
    <t>২। শিল্প ও কুটিরশিল্প</t>
  </si>
  <si>
    <t>ইউনিয়ন পরিষদ কর্মকর্তা ও কর্মচারীদের বিবরণী</t>
  </si>
  <si>
    <t>রাজস্ব</t>
  </si>
  <si>
    <t>বিবরণ</t>
  </si>
  <si>
    <t>‘বাজেট ফরম’ক’</t>
  </si>
  <si>
    <t>মোট ব্যয় (রাজস্ব হিসাব)</t>
  </si>
  <si>
    <t>অংশ ২- উন্নয়ন হিসাব</t>
  </si>
  <si>
    <t>(২) দায়যুক্ত ব্যয় (সরকারী কর্মচারী সম্পর্কিত)</t>
  </si>
  <si>
    <t>মোট প্রাপ্ত সম্পদ (ক+খ)</t>
  </si>
  <si>
    <t>৮। খেলাধূলা ও সংস্কৃতি</t>
  </si>
  <si>
    <t>ইউনিয়নের কোন বিশেষ প্রকল্প বাসত্মবায়নের জন্য উপজেলা পরিষদ, জেলা পরিষদ ও সরকার হইতে প্রাপ্ত অর্থের বিবরণী</t>
  </si>
  <si>
    <t>সার্বিক বাজেট উদ্বৃত্ত/ঘাটতি</t>
  </si>
  <si>
    <t>অন্যান্য অনুদান ও চাঁদা</t>
  </si>
  <si>
    <t>রাজস্ব হিসাব প্রাপ্তি</t>
  </si>
  <si>
    <t>উন্নয়ন অনুদান</t>
  </si>
  <si>
    <t>আয়</t>
  </si>
  <si>
    <t>ঝ. আপ্যায়ন ব্যয়</t>
  </si>
  <si>
    <t xml:space="preserve"> পদের নাম</t>
  </si>
  <si>
    <t>মোট প্রাপ্তি   (১)</t>
  </si>
  <si>
    <t>১। কৃষি ও সেচ</t>
  </si>
  <si>
    <t>মোট ব্যয় ( উন্নয়ন হিসাব)</t>
  </si>
  <si>
    <t>অন্যান্য ভাতাদি</t>
  </si>
  <si>
    <t>খ. বিদ্যুৎ বিল</t>
  </si>
  <si>
    <t>প্রদেয় ভবিষ্য তহবিল</t>
  </si>
  <si>
    <t>গ্রাম আদালত ফি</t>
  </si>
  <si>
    <t>৩। রাজস্ব উদ্বৃত্ত</t>
  </si>
  <si>
    <t>৩। ভৌত অবকাঠামো</t>
  </si>
  <si>
    <t>২। স্বেচ্ছা প্রণোদিত চাঁদা</t>
  </si>
  <si>
    <t>সম্পত্তি থেকে আয়</t>
  </si>
  <si>
    <t>ক. উপজেলা পরিষদ</t>
  </si>
  <si>
    <t xml:space="preserve">ব্যয় বিবরণ </t>
  </si>
  <si>
    <t>উন্নয়ন হিসাব</t>
  </si>
  <si>
    <t>৮। শিক্ষা</t>
  </si>
  <si>
    <t>ছ. অভ্যমত্মরিণ নিরীক্ষা ব্যয়</t>
  </si>
  <si>
    <t>দফাদার</t>
  </si>
  <si>
    <t>৭। সেবা</t>
  </si>
  <si>
    <t xml:space="preserve">     ইউপি সচিব</t>
  </si>
  <si>
    <t>১৩। দুর্যোগ ব্যবস্থা ও ত্রাণ</t>
  </si>
  <si>
    <t>ঘ. গ্যাস বিল</t>
  </si>
  <si>
    <t>৫। ক্রীড়া ও সংস্কৃতি</t>
  </si>
  <si>
    <t>যোগ প্রারম্ভিক জের (১ জুলাই)</t>
  </si>
  <si>
    <t>ঙ. যানবাহন মেরামত ও জ্বালানী</t>
  </si>
  <si>
    <t>ব্যয়ের খাত</t>
  </si>
  <si>
    <t>১। সাধারণ সংস্থাপন/ প্রাতিষ্ঠানিক</t>
  </si>
  <si>
    <t>ভবন নির্মাণ ও পুনঃ নির্মাণ</t>
  </si>
  <si>
    <t>প্রকল্পের নাম ও সংক্ষিপ্ত বিবরণী</t>
  </si>
  <si>
    <t>মহার্ঘ ভাতা (যদি থাকে)</t>
  </si>
  <si>
    <t>(১) পরিষদ কর্মচারি</t>
  </si>
  <si>
    <t>রাজস্ব উদ্বৃত্ত/ঘাটতি (ক)</t>
  </si>
  <si>
    <t>প্রাপ্তির বিবরণ</t>
  </si>
  <si>
    <t>জন্মনিবন্ধন ফি</t>
  </si>
  <si>
    <t>‘ইউনিয়ন পরিষদ বাজেট ফরম খ’</t>
  </si>
  <si>
    <t>অংশ-১- রাজস্ব হিসাব</t>
  </si>
  <si>
    <t>সম্ভাব্য স্থিতি</t>
  </si>
  <si>
    <t>ঞ. রক্ষণাবেক্ষণ এবং সেবা প্রদানজনিত ব্যয়</t>
  </si>
  <si>
    <t>গ. অন্যান্য প্রাতিষ্ঠানিক ব্যয়</t>
  </si>
  <si>
    <t>১। অনুদান (উন্নয়ন)</t>
  </si>
  <si>
    <t>৯। স্বাস্থ্য</t>
  </si>
  <si>
    <t>বাদ রাজস্ব ব্যয়</t>
  </si>
  <si>
    <t>[বিধি ৩ (২) দ্রষ্টব্য]</t>
  </si>
  <si>
    <t>২। কর আদায়ের জন্য ব্যয়</t>
  </si>
  <si>
    <t>জ. মামলা খরচ</t>
  </si>
  <si>
    <t>[বিধি-৫ (১) (খ) দ্রষ্টব্য]</t>
  </si>
  <si>
    <t>ঙ. প্রিন্ট ও স্টেশনারী</t>
  </si>
  <si>
    <t>অংশ-২</t>
  </si>
  <si>
    <t>ক্রমিক নং</t>
  </si>
  <si>
    <t>সর্বমোট প্রাপ্তি (১+২+৩)</t>
  </si>
  <si>
    <t>৩। অন্যান্য ব্যয়</t>
  </si>
  <si>
    <t>ব্যয়</t>
  </si>
  <si>
    <t xml:space="preserve"> বেতনক্রম</t>
  </si>
  <si>
    <t>গ. অন্যান্য উৎস (যদি থাকে, নির্দিষ্টভাবে উলেস্নখ করিতে হইবে)</t>
  </si>
  <si>
    <t>ক. ইন্টারনেট বিল</t>
  </si>
  <si>
    <t>ইউনিয়ন পরিষদ</t>
  </si>
  <si>
    <t>বাদ উন্নয়ন ব্যয়</t>
  </si>
  <si>
    <t>৫। বৃক্ষরোপণ ও রক্ষণাবেক্ষণ</t>
  </si>
  <si>
    <t>২০ তম</t>
  </si>
  <si>
    <t>সমাপ্তি জের  (৩)</t>
  </si>
  <si>
    <t>৬। সামাজিক ও ধর্মীয় প্রতিষ্ঠানে অনুদান:</t>
  </si>
  <si>
    <t>ব্যবসা, পেশা ও জীবিকা কর</t>
  </si>
  <si>
    <t>লাইসেন্স ও পারমিট ফি</t>
  </si>
  <si>
    <t>মোট</t>
  </si>
  <si>
    <t>খ. সরকার</t>
  </si>
  <si>
    <t>‘বাজেট ফরম ঘ’</t>
  </si>
  <si>
    <t>১২। মহিলা, যুব ও শিশু উন্নয়ন</t>
  </si>
  <si>
    <t>[বিধি-৩ (২) এবং আইনের চতুর্থ তফসিল দ্রষ্টব্য]</t>
  </si>
  <si>
    <t>মোট (খ)  (২)</t>
  </si>
  <si>
    <t>কর ও রেট</t>
  </si>
  <si>
    <t>বাজেট সার-সংক্ষেপ</t>
  </si>
  <si>
    <t>উপজেলা পরিষদ, জেলা পরিষদ ও সরকার হইতে প্রাপ্ত অর্থের পরিমাণ</t>
  </si>
  <si>
    <t>গ. পরিবহন</t>
  </si>
  <si>
    <t>পদের সংখ্যা</t>
  </si>
  <si>
    <t>ক. সম্মানী/ভাতা</t>
  </si>
  <si>
    <t>অংশ-১</t>
  </si>
  <si>
    <t>ক. ইউনিয়ন এলাকার বিভিন্ন প্রতিষ্ঠান/ক্লাবে আর্থিক অনুদান</t>
  </si>
  <si>
    <t>কর ও রেট বকেয়া</t>
  </si>
  <si>
    <t>প্রাপ্তি</t>
  </si>
  <si>
    <t>ইউপি সচিব</t>
  </si>
  <si>
    <t>১৪ তম</t>
  </si>
  <si>
    <t>মোট প্রাপ্তি (উন্নয়ন হিসাব)</t>
  </si>
  <si>
    <t>মাসিক গড় অর্থের পরিমাণ</t>
  </si>
  <si>
    <t>যানবাহন (মটরযান ব্যতীত)</t>
  </si>
  <si>
    <t>৭। জাতীয় দিবস উদযাপন</t>
  </si>
  <si>
    <t>চ. ভূমি উন্নয়ন কর</t>
  </si>
  <si>
    <t>৬। বিবিধ ( সংস্থাপনসহ অন্যান্য )</t>
  </si>
  <si>
    <t xml:space="preserve">        অংশ ২- উন্নয়ন হিসাব ব্যয়</t>
  </si>
  <si>
    <t>৫নং হাইমচর ইউনিয়ন পরিষদ</t>
  </si>
  <si>
    <t>উপজেলা: হাইমচর,   জেলা: চাঁদপুর।</t>
  </si>
  <si>
    <t xml:space="preserve"> </t>
  </si>
  <si>
    <t>অন্যান্য(এলজিএসপি)</t>
  </si>
  <si>
    <t>মহলাদার</t>
  </si>
  <si>
    <t xml:space="preserve">                 ইউপি সচিব</t>
  </si>
  <si>
    <t xml:space="preserve">        চেয়ারম্যান</t>
  </si>
  <si>
    <r>
      <t xml:space="preserve">           </t>
    </r>
    <r>
      <rPr>
        <sz val="14"/>
        <color indexed="8"/>
        <rFont val="Nikosh"/>
        <family val="0"/>
      </rPr>
      <t>৫ নং হাইমচর ইউনিয়ন পরিষদ</t>
    </r>
  </si>
  <si>
    <r>
      <t xml:space="preserve">       </t>
    </r>
    <r>
      <rPr>
        <sz val="14"/>
        <color indexed="8"/>
        <rFont val="Nikosh"/>
        <family val="0"/>
      </rPr>
      <t xml:space="preserve">        উপজেলা-হাইমচর জেলাঃ-চাঁদপুর</t>
    </r>
  </si>
  <si>
    <t>অর্থ বৎসর-২০২১-২০২২</t>
  </si>
  <si>
    <t>অর্থ বৎসর- ২০২১-২০২২</t>
  </si>
  <si>
    <t xml:space="preserve"> বিভাগ/ শাখা</t>
  </si>
  <si>
    <t>[বিধি-৫(১)(ক)দ্রষ্টব্য]</t>
  </si>
  <si>
    <t>উপজেলা: হাইমচর,জেলা: চাঁদপুর।</t>
  </si>
  <si>
    <t>ইউনিয়ন পরিষদের বাজেট</t>
  </si>
  <si>
    <t>অর্থ বছর:২০২১-২০২২</t>
  </si>
  <si>
    <t>উপজেলা: হাইমচর, জেলা: চাঁদপুর।</t>
  </si>
  <si>
    <t>পূর্ববর্তী বৎসরের প্রকৃত আয়(২০১৯-২০২০)</t>
  </si>
  <si>
    <t>চলতি বৎসরের বাজেট বা চলতি বৎসরের সংশোধিত বাজেট (২০২০-২০২১)</t>
  </si>
  <si>
    <t>পরবর্তী বৎসরের বাজেট      (২০২১-২০২২)</t>
  </si>
  <si>
    <t>হাট বাজার ইজারা</t>
  </si>
  <si>
    <t>৪।হাট বাজার ব্যয়</t>
  </si>
  <si>
    <t>৯। জরুরী ত্রাণ</t>
  </si>
  <si>
    <t>mb¥vbx fvZv</t>
  </si>
  <si>
    <t>কর্মকর্তা ও কর্মচারী বেতন ভাতাদি</t>
  </si>
  <si>
    <t>১০।অন্যান্য(এলজিএসপি)</t>
  </si>
  <si>
    <t>৪। আর্থ-সামাজিক অবকাঠামো         রাস্তা,যোগাযোগ,ইমারত</t>
  </si>
  <si>
    <t>১০।দারিদ্র হ্রাসকরণঃ সামাজিক নিরাপত্তা ও প্রাতিষ্ঠানিক সহায়তা</t>
  </si>
  <si>
    <t>১৫। সমাপ্তি জের</t>
  </si>
  <si>
    <t>১৪। পানি সরবরাহ</t>
  </si>
  <si>
    <t>১১। সেবা বর্জ ব্যবস্থাপনা</t>
  </si>
  <si>
    <t>পূর্ববর্তী বৎসরের প্রকৃত আয় (২০১৯-২০২০)</t>
  </si>
  <si>
    <t>পরবর্তী বৎসরের বাজেট(২০২১-২০২২)</t>
  </si>
  <si>
    <r>
      <rPr>
        <b/>
        <sz val="12"/>
        <color indexed="8"/>
        <rFont val="Bangla"/>
        <family val="4"/>
      </rPr>
      <t>চলতি বৎসরের বাজেট বা সংশোধিত বাজেট   (২০২০-২০২১</t>
    </r>
    <r>
      <rPr>
        <b/>
        <sz val="14"/>
        <color indexed="8"/>
        <rFont val="Bangla"/>
        <family val="4"/>
      </rPr>
      <t>)</t>
    </r>
  </si>
  <si>
    <t>পূর্ববর্তী বৎসরের  প্রকৃত ব্যয়(২০১৯-২০২০)</t>
  </si>
  <si>
    <t>চলতি বৎসরের বাজেট বা সংশোধিত বাজেট  (২০২০-২০২১)</t>
  </si>
  <si>
    <t>পরবর্তী বৎসরের বাজেট (২০২১-২০২২)</t>
  </si>
  <si>
    <t>পূর্ববর্তী বৎসরের প্রকৃত প্রাপ্তি   (২০১৯-২০২০)</t>
  </si>
  <si>
    <t>চলতি বৎসরের বাজেট বা সংশোধিত বাজেট     (২০২০-২০২১)</t>
  </si>
  <si>
    <t>পূর্ববর্তী বৎসরের প্রকৃত ব্যয়(২০১৯-২০২০)</t>
  </si>
  <si>
    <t>চলতি বৎসরের বাজেট বা সংশোধিত বাজেট (২০২০-২০২১)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</si>
</sst>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[$-5000445]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6">
    <font>
      <sz val="11"/>
      <color indexed="8"/>
      <name val="Calibri"/>
      <family val="2"/>
    </font>
    <font>
      <sz val="14"/>
      <color indexed="8"/>
      <name val="SutonnyMJ"/>
      <family val="0"/>
    </font>
    <font>
      <sz val="14"/>
      <color indexed="8"/>
      <name val="Nikosh"/>
      <family val="0"/>
    </font>
    <font>
      <b/>
      <sz val="14"/>
      <color indexed="8"/>
      <name val="Nikosh"/>
      <family val="0"/>
    </font>
    <font>
      <b/>
      <sz val="14"/>
      <color indexed="8"/>
      <name val="SutonnyMJ"/>
      <family val="0"/>
    </font>
    <font>
      <b/>
      <sz val="16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utonnyMJ"/>
      <family val="0"/>
    </font>
    <font>
      <b/>
      <sz val="12"/>
      <color indexed="8"/>
      <name val="SutonnyMJ"/>
      <family val="0"/>
    </font>
    <font>
      <sz val="16"/>
      <color indexed="8"/>
      <name val="SutonnyMJ"/>
      <family val="0"/>
    </font>
    <font>
      <sz val="12"/>
      <color indexed="8"/>
      <name val="Nikosh"/>
      <family val="0"/>
    </font>
    <font>
      <b/>
      <sz val="8"/>
      <color indexed="8"/>
      <name val="Nikosh"/>
      <family val="0"/>
    </font>
    <font>
      <sz val="14"/>
      <color indexed="8"/>
      <name val="Bangla"/>
      <family val="4"/>
    </font>
    <font>
      <b/>
      <sz val="14"/>
      <color indexed="8"/>
      <name val="Bangla"/>
      <family val="4"/>
    </font>
    <font>
      <sz val="12"/>
      <color indexed="8"/>
      <name val="Bangla"/>
      <family val="4"/>
    </font>
    <font>
      <sz val="18"/>
      <color indexed="8"/>
      <name val="Bangla"/>
      <family val="4"/>
    </font>
    <font>
      <sz val="16"/>
      <color indexed="8"/>
      <name val="Bangla"/>
      <family val="4"/>
    </font>
    <font>
      <b/>
      <sz val="16"/>
      <color indexed="8"/>
      <name val="Bangla"/>
      <family val="4"/>
    </font>
    <font>
      <sz val="14"/>
      <name val="Bangla"/>
      <family val="4"/>
    </font>
    <font>
      <b/>
      <sz val="18"/>
      <color indexed="8"/>
      <name val="Bangla"/>
      <family val="4"/>
    </font>
    <font>
      <b/>
      <sz val="12"/>
      <color indexed="8"/>
      <name val="Bangla"/>
      <family val="4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24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2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9" fontId="24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172" fontId="2" fillId="0" borderId="0" xfId="0" applyNumberFormat="1" applyFont="1" applyBorder="1" applyAlignment="1">
      <alignment horizontal="right" vertical="center"/>
    </xf>
    <xf numFmtId="172" fontId="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right" vertical="center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49" fontId="25" fillId="0" borderId="0" xfId="0" applyNumberFormat="1" applyFont="1" applyAlignment="1">
      <alignment horizontal="left" vertical="center"/>
    </xf>
    <xf numFmtId="0" fontId="27" fillId="0" borderId="10" xfId="0" applyFont="1" applyBorder="1" applyAlignment="1">
      <alignment horizontal="center" vertical="top" wrapText="1"/>
    </xf>
    <xf numFmtId="49" fontId="27" fillId="0" borderId="0" xfId="0" applyNumberFormat="1" applyFont="1" applyBorder="1" applyAlignment="1">
      <alignment/>
    </xf>
    <xf numFmtId="172" fontId="28" fillId="0" borderId="10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/>
    </xf>
    <xf numFmtId="172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justify" vertical="top"/>
    </xf>
    <xf numFmtId="0" fontId="33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justify" vertical="top" wrapText="1"/>
    </xf>
    <xf numFmtId="172" fontId="33" fillId="0" borderId="10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49" fontId="29" fillId="0" borderId="0" xfId="0" applyNumberFormat="1" applyFont="1" applyAlignment="1">
      <alignment horizontal="right" vertical="center"/>
    </xf>
    <xf numFmtId="49" fontId="29" fillId="0" borderId="0" xfId="0" applyNumberFormat="1" applyFont="1" applyBorder="1" applyAlignment="1">
      <alignment/>
    </xf>
    <xf numFmtId="0" fontId="28" fillId="24" borderId="10" xfId="0" applyFont="1" applyFill="1" applyBorder="1" applyAlignment="1">
      <alignment horizontal="center" vertical="top"/>
    </xf>
    <xf numFmtId="0" fontId="27" fillId="24" borderId="10" xfId="0" applyFont="1" applyFill="1" applyBorder="1" applyAlignment="1">
      <alignment horizontal="center" vertical="top" wrapText="1"/>
    </xf>
    <xf numFmtId="172" fontId="28" fillId="24" borderId="10" xfId="0" applyNumberFormat="1" applyFont="1" applyFill="1" applyBorder="1" applyAlignment="1">
      <alignment horizontal="justify" vertical="top"/>
    </xf>
    <xf numFmtId="172" fontId="28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top"/>
    </xf>
    <xf numFmtId="172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horizontal="justify" vertical="top"/>
    </xf>
    <xf numFmtId="49" fontId="29" fillId="0" borderId="0" xfId="0" applyNumberFormat="1" applyFont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right" vertical="top"/>
    </xf>
    <xf numFmtId="0" fontId="29" fillId="0" borderId="0" xfId="0" applyFont="1" applyAlignment="1">
      <alignment/>
    </xf>
    <xf numFmtId="0" fontId="27" fillId="0" borderId="10" xfId="0" applyFont="1" applyBorder="1" applyAlignment="1">
      <alignment horizontal="right" vertical="top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172" fontId="35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justify" vertical="top"/>
    </xf>
    <xf numFmtId="172" fontId="29" fillId="0" borderId="10" xfId="0" applyNumberFormat="1" applyFont="1" applyBorder="1" applyAlignment="1">
      <alignment horizontal="right" vertical="top"/>
    </xf>
    <xf numFmtId="0" fontId="3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 applyProtection="1">
      <alignment/>
      <protection/>
    </xf>
    <xf numFmtId="49" fontId="28" fillId="0" borderId="0" xfId="0" applyNumberFormat="1" applyFont="1" applyAlignment="1">
      <alignment/>
    </xf>
    <xf numFmtId="0" fontId="28" fillId="20" borderId="10" xfId="0" applyFont="1" applyFill="1" applyBorder="1" applyAlignment="1">
      <alignment horizontal="justify" vertical="top"/>
    </xf>
    <xf numFmtId="172" fontId="28" fillId="0" borderId="10" xfId="0" applyNumberFormat="1" applyFont="1" applyBorder="1" applyAlignment="1">
      <alignment horizontal="right" vertical="top"/>
    </xf>
    <xf numFmtId="0" fontId="28" fillId="20" borderId="10" xfId="0" applyFont="1" applyFill="1" applyBorder="1" applyAlignment="1">
      <alignment horizontal="right" vertical="top"/>
    </xf>
    <xf numFmtId="0" fontId="27" fillId="0" borderId="0" xfId="0" applyFont="1" applyAlignment="1">
      <alignment/>
    </xf>
    <xf numFmtId="172" fontId="27" fillId="0" borderId="0" xfId="0" applyNumberFormat="1" applyFont="1" applyAlignment="1">
      <alignment/>
    </xf>
    <xf numFmtId="172" fontId="33" fillId="0" borderId="10" xfId="0" applyNumberFormat="1" applyFont="1" applyBorder="1" applyAlignment="1">
      <alignment/>
    </xf>
    <xf numFmtId="172" fontId="28" fillId="0" borderId="10" xfId="0" applyNumberFormat="1" applyFont="1" applyBorder="1" applyAlignment="1">
      <alignment/>
    </xf>
    <xf numFmtId="0" fontId="29" fillId="25" borderId="10" xfId="0" applyFont="1" applyFill="1" applyBorder="1" applyAlignment="1">
      <alignment horizontal="justify" vertical="top"/>
    </xf>
    <xf numFmtId="0" fontId="29" fillId="25" borderId="10" xfId="0" applyFont="1" applyFill="1" applyBorder="1" applyAlignment="1">
      <alignment vertical="top"/>
    </xf>
    <xf numFmtId="0" fontId="29" fillId="25" borderId="10" xfId="0" applyFont="1" applyFill="1" applyBorder="1" applyAlignment="1">
      <alignment horizontal="justify" vertical="top" wrapText="1"/>
    </xf>
    <xf numFmtId="172" fontId="29" fillId="25" borderId="10" xfId="0" applyNumberFormat="1" applyFont="1" applyFill="1" applyBorder="1" applyAlignment="1">
      <alignment horizontal="right" vertical="top"/>
    </xf>
    <xf numFmtId="172" fontId="29" fillId="0" borderId="10" xfId="0" applyNumberFormat="1" applyFont="1" applyBorder="1" applyAlignment="1">
      <alignment horizontal="right" vertical="center"/>
    </xf>
    <xf numFmtId="0" fontId="1" fillId="25" borderId="10" xfId="0" applyFont="1" applyFill="1" applyBorder="1" applyAlignment="1">
      <alignment horizontal="right" vertical="top"/>
    </xf>
    <xf numFmtId="0" fontId="22" fillId="25" borderId="0" xfId="0" applyFont="1" applyFill="1" applyAlignment="1">
      <alignment/>
    </xf>
    <xf numFmtId="0" fontId="27" fillId="25" borderId="10" xfId="0" applyFont="1" applyFill="1" applyBorder="1" applyAlignment="1">
      <alignment horizontal="justify" vertical="top"/>
    </xf>
    <xf numFmtId="172" fontId="27" fillId="25" borderId="10" xfId="0" applyNumberFormat="1" applyFont="1" applyFill="1" applyBorder="1" applyAlignment="1">
      <alignment horizontal="right" vertical="top"/>
    </xf>
    <xf numFmtId="0" fontId="28" fillId="25" borderId="10" xfId="0" applyFont="1" applyFill="1" applyBorder="1" applyAlignment="1">
      <alignment horizontal="justify" vertical="top"/>
    </xf>
    <xf numFmtId="172" fontId="28" fillId="25" borderId="10" xfId="0" applyNumberFormat="1" applyFont="1" applyFill="1" applyBorder="1" applyAlignment="1">
      <alignment horizontal="right" vertical="top"/>
    </xf>
    <xf numFmtId="0" fontId="27" fillId="0" borderId="11" xfId="0" applyFont="1" applyBorder="1" applyAlignment="1">
      <alignment horizontal="justify" vertical="top"/>
    </xf>
    <xf numFmtId="0" fontId="27" fillId="0" borderId="12" xfId="0" applyFont="1" applyBorder="1" applyAlignment="1">
      <alignment horizontal="justify" vertical="top"/>
    </xf>
    <xf numFmtId="0" fontId="27" fillId="0" borderId="13" xfId="0" applyFont="1" applyBorder="1" applyAlignment="1">
      <alignment horizontal="justify" vertical="top"/>
    </xf>
    <xf numFmtId="49" fontId="34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right"/>
    </xf>
    <xf numFmtId="49" fontId="28" fillId="0" borderId="0" xfId="0" applyNumberFormat="1" applyFont="1" applyBorder="1" applyAlignment="1">
      <alignment horizontal="right"/>
    </xf>
    <xf numFmtId="49" fontId="28" fillId="0" borderId="14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49" fontId="28" fillId="0" borderId="0" xfId="0" applyNumberFormat="1" applyFont="1" applyAlignment="1">
      <alignment horizontal="center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9" fillId="26" borderId="15" xfId="0" applyFont="1" applyFill="1" applyBorder="1" applyAlignment="1">
      <alignment horizontal="justify" vertical="top"/>
    </xf>
    <xf numFmtId="0" fontId="29" fillId="26" borderId="16" xfId="0" applyFont="1" applyFill="1" applyBorder="1" applyAlignment="1">
      <alignment horizontal="justify" vertical="top"/>
    </xf>
    <xf numFmtId="0" fontId="29" fillId="26" borderId="17" xfId="0" applyFont="1" applyFill="1" applyBorder="1" applyAlignment="1">
      <alignment horizontal="justify" vertical="top"/>
    </xf>
    <xf numFmtId="0" fontId="35" fillId="0" borderId="1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20" borderId="15" xfId="0" applyFont="1" applyFill="1" applyBorder="1" applyAlignment="1">
      <alignment horizontal="left"/>
    </xf>
    <xf numFmtId="0" fontId="32" fillId="20" borderId="16" xfId="0" applyFont="1" applyFill="1" applyBorder="1" applyAlignment="1">
      <alignment horizontal="left"/>
    </xf>
    <xf numFmtId="0" fontId="32" fillId="20" borderId="1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49" fontId="3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25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35" fillId="27" borderId="10" xfId="0" applyFont="1" applyFill="1" applyBorder="1" applyAlignment="1">
      <alignment horizontal="center" vertical="top" wrapText="1"/>
    </xf>
    <xf numFmtId="0" fontId="28" fillId="27" borderId="10" xfId="0" applyFont="1" applyFill="1" applyBorder="1" applyAlignment="1">
      <alignment horizontal="center" vertical="top" wrapText="1"/>
    </xf>
    <xf numFmtId="0" fontId="28" fillId="28" borderId="15" xfId="0" applyFont="1" applyFill="1" applyBorder="1" applyAlignment="1">
      <alignment horizontal="left"/>
    </xf>
    <xf numFmtId="0" fontId="28" fillId="28" borderId="16" xfId="0" applyFont="1" applyFill="1" applyBorder="1" applyAlignment="1">
      <alignment horizontal="left"/>
    </xf>
    <xf numFmtId="0" fontId="28" fillId="28" borderId="17" xfId="0" applyFont="1" applyFill="1" applyBorder="1" applyAlignment="1">
      <alignment horizontal="left"/>
    </xf>
    <xf numFmtId="0" fontId="28" fillId="28" borderId="10" xfId="0" applyFont="1" applyFill="1" applyBorder="1" applyAlignment="1">
      <alignment horizontal="center" vertical="center" wrapText="1"/>
    </xf>
    <xf numFmtId="0" fontId="35" fillId="28" borderId="10" xfId="0" applyFont="1" applyFill="1" applyBorder="1" applyAlignment="1">
      <alignment horizontal="center" vertical="top" wrapText="1"/>
    </xf>
    <xf numFmtId="0" fontId="28" fillId="28" borderId="10" xfId="0" applyFont="1" applyFill="1" applyBorder="1" applyAlignment="1">
      <alignment horizontal="center" vertical="top" wrapText="1"/>
    </xf>
    <xf numFmtId="0" fontId="22" fillId="29" borderId="0" xfId="0" applyFont="1" applyFill="1" applyAlignment="1">
      <alignment/>
    </xf>
    <xf numFmtId="0" fontId="28" fillId="27" borderId="15" xfId="0" applyFont="1" applyFill="1" applyBorder="1" applyAlignment="1">
      <alignment horizontal="center" vertical="center" wrapText="1"/>
    </xf>
    <xf numFmtId="0" fontId="28" fillId="27" borderId="17" xfId="0" applyFont="1" applyFill="1" applyBorder="1" applyAlignment="1">
      <alignment horizontal="center" vertical="center" wrapText="1"/>
    </xf>
    <xf numFmtId="0" fontId="28" fillId="30" borderId="10" xfId="0" applyFont="1" applyFill="1" applyBorder="1" applyAlignment="1">
      <alignment horizontal="justify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9">
      <selection activeCell="C28" sqref="C28"/>
    </sheetView>
  </sheetViews>
  <sheetFormatPr defaultColWidth="9.140625" defaultRowHeight="15"/>
  <cols>
    <col min="1" max="1" width="7.8515625" style="1" customWidth="1"/>
    <col min="2" max="2" width="23.57421875" style="1" customWidth="1"/>
    <col min="3" max="3" width="22.8515625" style="1" customWidth="1"/>
    <col min="4" max="4" width="22.140625" style="1" customWidth="1"/>
    <col min="5" max="5" width="18.28125" style="1" customWidth="1"/>
    <col min="6" max="7" width="9.140625" style="1" customWidth="1"/>
    <col min="8" max="8" width="9.7109375" style="1" customWidth="1"/>
    <col min="9" max="16384" width="9.140625" style="1" customWidth="1"/>
  </cols>
  <sheetData>
    <row r="1" spans="1:5" s="21" customFormat="1" ht="29.25" customHeight="1">
      <c r="A1" s="93" t="s">
        <v>118</v>
      </c>
      <c r="B1" s="93"/>
      <c r="C1" s="93"/>
      <c r="D1" s="93"/>
      <c r="E1" s="93"/>
    </row>
    <row r="2" spans="1:5" s="21" customFormat="1" ht="24.75">
      <c r="A2" s="93" t="s">
        <v>134</v>
      </c>
      <c r="B2" s="93"/>
      <c r="C2" s="93"/>
      <c r="D2" s="93"/>
      <c r="E2" s="93"/>
    </row>
    <row r="3" spans="1:5" s="6" customFormat="1" ht="19.5">
      <c r="A3" s="71"/>
      <c r="B3" s="71"/>
      <c r="C3" s="71"/>
      <c r="D3" s="94" t="s">
        <v>17</v>
      </c>
      <c r="E3" s="94"/>
    </row>
    <row r="4" spans="1:5" s="6" customFormat="1" ht="19.5">
      <c r="A4" s="71"/>
      <c r="B4" s="71"/>
      <c r="C4" s="71" t="s">
        <v>133</v>
      </c>
      <c r="D4" s="94" t="s">
        <v>72</v>
      </c>
      <c r="E4" s="95"/>
    </row>
    <row r="5" spans="1:5" s="6" customFormat="1" ht="19.5">
      <c r="A5" s="96" t="s">
        <v>100</v>
      </c>
      <c r="B5" s="96"/>
      <c r="C5" s="96"/>
      <c r="D5" s="96"/>
      <c r="E5" s="96"/>
    </row>
    <row r="6" spans="1:6" ht="78" customHeight="1">
      <c r="A6" s="146" t="s">
        <v>16</v>
      </c>
      <c r="B6" s="147"/>
      <c r="C6" s="138" t="s">
        <v>135</v>
      </c>
      <c r="D6" s="137" t="s">
        <v>136</v>
      </c>
      <c r="E6" s="138" t="s">
        <v>137</v>
      </c>
      <c r="F6" s="85"/>
    </row>
    <row r="7" spans="1:7" ht="34.5" customHeight="1">
      <c r="A7" s="148" t="s">
        <v>105</v>
      </c>
      <c r="B7" s="148" t="s">
        <v>26</v>
      </c>
      <c r="C7" s="148"/>
      <c r="D7" s="148"/>
      <c r="E7" s="148"/>
      <c r="F7" s="85"/>
      <c r="G7" s="145"/>
    </row>
    <row r="8" spans="1:5" ht="34.5" customHeight="1">
      <c r="A8" s="90"/>
      <c r="B8" s="52" t="s">
        <v>15</v>
      </c>
      <c r="C8" s="59">
        <v>3446650</v>
      </c>
      <c r="D8" s="59">
        <v>3647620</v>
      </c>
      <c r="E8" s="59">
        <v>3508122</v>
      </c>
    </row>
    <row r="9" spans="1:5" ht="34.5" customHeight="1">
      <c r="A9" s="91"/>
      <c r="B9" s="52" t="s">
        <v>0</v>
      </c>
      <c r="C9" s="59">
        <v>0</v>
      </c>
      <c r="D9" s="59">
        <v>0</v>
      </c>
      <c r="E9" s="59">
        <v>0</v>
      </c>
    </row>
    <row r="10" spans="1:5" ht="34.5" customHeight="1">
      <c r="A10" s="91"/>
      <c r="B10" s="56" t="s">
        <v>31</v>
      </c>
      <c r="C10" s="59">
        <v>3446650</v>
      </c>
      <c r="D10" s="59">
        <v>3647620</v>
      </c>
      <c r="E10" s="59">
        <v>3508122</v>
      </c>
    </row>
    <row r="11" spans="1:5" ht="34.5" customHeight="1">
      <c r="A11" s="91"/>
      <c r="B11" s="52" t="s">
        <v>71</v>
      </c>
      <c r="C11" s="59">
        <v>3446650</v>
      </c>
      <c r="D11" s="59">
        <v>3647620</v>
      </c>
      <c r="E11" s="59">
        <v>3508122</v>
      </c>
    </row>
    <row r="12" spans="1:5" ht="34.5" customHeight="1">
      <c r="A12" s="92"/>
      <c r="B12" s="56" t="s">
        <v>61</v>
      </c>
      <c r="C12" s="73">
        <v>0</v>
      </c>
      <c r="D12" s="73">
        <v>0</v>
      </c>
      <c r="E12" s="73">
        <f>SUM(E10-E11)</f>
        <v>0</v>
      </c>
    </row>
    <row r="13" spans="1:7" ht="34.5" customHeight="1">
      <c r="A13" s="72" t="s">
        <v>77</v>
      </c>
      <c r="B13" s="72" t="s">
        <v>44</v>
      </c>
      <c r="C13" s="74"/>
      <c r="D13" s="74"/>
      <c r="E13" s="74"/>
      <c r="G13" s="1" t="s">
        <v>120</v>
      </c>
    </row>
    <row r="14" spans="1:5" ht="34.5" customHeight="1">
      <c r="A14" s="90"/>
      <c r="B14" s="52" t="s">
        <v>27</v>
      </c>
      <c r="C14" s="59">
        <v>7665000</v>
      </c>
      <c r="D14" s="59">
        <v>7684000</v>
      </c>
      <c r="E14" s="59">
        <v>8030000</v>
      </c>
    </row>
    <row r="15" spans="1:5" ht="34.5" customHeight="1">
      <c r="A15" s="91"/>
      <c r="B15" s="52" t="s">
        <v>25</v>
      </c>
      <c r="C15" s="59"/>
      <c r="D15" s="59"/>
      <c r="E15" s="59"/>
    </row>
    <row r="16" spans="1:5" ht="34.5" customHeight="1">
      <c r="A16" s="91"/>
      <c r="B16" s="52" t="s">
        <v>98</v>
      </c>
      <c r="C16" s="73">
        <f>SUM(C14:C15)</f>
        <v>7665000</v>
      </c>
      <c r="D16" s="73">
        <f>SUM(D14:D15)</f>
        <v>7684000</v>
      </c>
      <c r="E16" s="73">
        <f>SUM(E14:E15)</f>
        <v>8030000</v>
      </c>
    </row>
    <row r="17" spans="1:5" ht="34.5" customHeight="1">
      <c r="A17" s="91"/>
      <c r="B17" s="56" t="s">
        <v>21</v>
      </c>
      <c r="C17" s="73">
        <v>11111650</v>
      </c>
      <c r="D17" s="73">
        <v>11331620</v>
      </c>
      <c r="E17" s="73">
        <v>11538122</v>
      </c>
    </row>
    <row r="18" spans="1:5" ht="34.5" customHeight="1">
      <c r="A18" s="91"/>
      <c r="B18" s="52" t="s">
        <v>86</v>
      </c>
      <c r="C18" s="73">
        <v>11111650</v>
      </c>
      <c r="D18" s="73">
        <v>11331620</v>
      </c>
      <c r="E18" s="73">
        <v>11538122</v>
      </c>
    </row>
    <row r="19" spans="1:5" ht="34.5" customHeight="1">
      <c r="A19" s="91"/>
      <c r="B19" s="52" t="s">
        <v>24</v>
      </c>
      <c r="C19" s="59">
        <v>25000</v>
      </c>
      <c r="D19" s="59">
        <v>25000</v>
      </c>
      <c r="E19" s="59">
        <v>25000</v>
      </c>
    </row>
    <row r="20" spans="1:5" ht="46.5" customHeight="1">
      <c r="A20" s="91"/>
      <c r="B20" s="52" t="s">
        <v>53</v>
      </c>
      <c r="C20" s="59" t="s">
        <v>120</v>
      </c>
      <c r="D20" s="59" t="s">
        <v>120</v>
      </c>
      <c r="E20" s="59" t="s">
        <v>120</v>
      </c>
    </row>
    <row r="21" spans="1:5" ht="18">
      <c r="A21" s="92"/>
      <c r="B21" s="86" t="s">
        <v>89</v>
      </c>
      <c r="C21" s="87"/>
      <c r="D21" s="87"/>
      <c r="E21" s="87" t="s">
        <v>120</v>
      </c>
    </row>
    <row r="22" spans="1:5" ht="36">
      <c r="A22" s="52"/>
      <c r="B22" s="88" t="s">
        <v>79</v>
      </c>
      <c r="C22" s="89">
        <v>11111650</v>
      </c>
      <c r="D22" s="89">
        <v>11331620</v>
      </c>
      <c r="E22" s="89">
        <v>11538122</v>
      </c>
    </row>
    <row r="23" spans="1:5" ht="19.5">
      <c r="A23" s="8"/>
      <c r="B23" s="8"/>
      <c r="C23" s="8"/>
      <c r="D23" s="8"/>
      <c r="E23" s="8"/>
    </row>
    <row r="24" spans="1:5" ht="19.5">
      <c r="A24" s="8"/>
      <c r="B24" s="75"/>
      <c r="C24" s="75"/>
      <c r="D24" s="75"/>
      <c r="E24" s="75"/>
    </row>
    <row r="25" ht="19.5">
      <c r="A25" s="16"/>
    </row>
    <row r="26" spans="1:5" ht="19.5">
      <c r="A26" s="16"/>
      <c r="B26" s="36" t="s">
        <v>49</v>
      </c>
      <c r="C26" s="45"/>
      <c r="D26" s="46"/>
      <c r="E26" s="57" t="s">
        <v>8</v>
      </c>
    </row>
    <row r="27" ht="19.5">
      <c r="A27" s="16"/>
    </row>
    <row r="28" spans="1:5" ht="19.5">
      <c r="A28" s="16"/>
      <c r="B28" s="16"/>
      <c r="C28" s="16"/>
      <c r="D28" s="16"/>
      <c r="E28" s="16"/>
    </row>
    <row r="29" spans="1:5" ht="19.5">
      <c r="A29" s="8"/>
      <c r="B29" s="8"/>
      <c r="C29" s="8"/>
      <c r="D29" s="8"/>
      <c r="E29" s="8"/>
    </row>
    <row r="30" spans="1:5" ht="19.5">
      <c r="A30" s="8"/>
      <c r="B30" s="23"/>
      <c r="C30" s="8"/>
      <c r="D30" s="8"/>
      <c r="E30" s="8"/>
    </row>
    <row r="31" ht="18">
      <c r="B31" s="23"/>
    </row>
    <row r="32" ht="18">
      <c r="B32" s="23"/>
    </row>
    <row r="33" ht="18">
      <c r="B33" s="23"/>
    </row>
    <row r="34" ht="18">
      <c r="B34" s="23"/>
    </row>
    <row r="35" ht="18">
      <c r="B35" s="23"/>
    </row>
    <row r="36" ht="18">
      <c r="B36" s="23"/>
    </row>
    <row r="37" ht="18">
      <c r="B37" s="23"/>
    </row>
    <row r="38" ht="18">
      <c r="B38" s="23"/>
    </row>
    <row r="39" ht="18">
      <c r="B39" s="23"/>
    </row>
    <row r="40" ht="18">
      <c r="B40" s="23"/>
    </row>
    <row r="41" ht="18">
      <c r="B41" s="23"/>
    </row>
    <row r="42" ht="18">
      <c r="B42" s="23"/>
    </row>
    <row r="43" ht="18">
      <c r="B43" s="23"/>
    </row>
    <row r="44" ht="18">
      <c r="B44" s="24"/>
    </row>
  </sheetData>
  <sheetProtection/>
  <mergeCells count="8">
    <mergeCell ref="A8:A12"/>
    <mergeCell ref="A14:A21"/>
    <mergeCell ref="A1:E1"/>
    <mergeCell ref="A2:E2"/>
    <mergeCell ref="D3:E3"/>
    <mergeCell ref="D4:E4"/>
    <mergeCell ref="A5:E5"/>
    <mergeCell ref="A6:B6"/>
  </mergeCells>
  <printOptions/>
  <pageMargins left="0.5" right="0.5" top="0.25" bottom="0.2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="115" zoomScaleNormal="115" zoomScalePageLayoutView="0" workbookViewId="0" topLeftCell="A1">
      <selection activeCell="A7" sqref="A7:D7"/>
    </sheetView>
  </sheetViews>
  <sheetFormatPr defaultColWidth="9.140625" defaultRowHeight="15"/>
  <cols>
    <col min="1" max="1" width="26.57421875" style="1" customWidth="1"/>
    <col min="2" max="2" width="22.28125" style="1" customWidth="1"/>
    <col min="3" max="3" width="21.8515625" style="1" customWidth="1"/>
    <col min="4" max="4" width="21.28125" style="1" customWidth="1"/>
    <col min="5" max="5" width="0.2890625" style="1" hidden="1" customWidth="1"/>
    <col min="6" max="16384" width="9.140625" style="1" customWidth="1"/>
  </cols>
  <sheetData>
    <row r="1" spans="1:5" s="21" customFormat="1" ht="23.25" customHeight="1">
      <c r="A1" s="93" t="s">
        <v>118</v>
      </c>
      <c r="B1" s="93"/>
      <c r="C1" s="93"/>
      <c r="D1" s="93"/>
      <c r="E1" s="93"/>
    </row>
    <row r="2" spans="1:5" s="21" customFormat="1" ht="24.75">
      <c r="A2" s="93" t="s">
        <v>131</v>
      </c>
      <c r="B2" s="93"/>
      <c r="C2" s="93"/>
      <c r="D2" s="93"/>
      <c r="E2" s="93"/>
    </row>
    <row r="3" spans="1:5" ht="19.5">
      <c r="A3" s="69"/>
      <c r="B3" s="69"/>
      <c r="C3" s="97" t="s">
        <v>64</v>
      </c>
      <c r="D3" s="97"/>
      <c r="E3" s="60"/>
    </row>
    <row r="4" spans="1:5" ht="19.5">
      <c r="A4" s="69"/>
      <c r="B4" s="69"/>
      <c r="C4" s="97" t="s">
        <v>97</v>
      </c>
      <c r="D4" s="97"/>
      <c r="E4" s="60"/>
    </row>
    <row r="5" spans="1:4" ht="19.5">
      <c r="A5" s="98" t="s">
        <v>132</v>
      </c>
      <c r="B5" s="98"/>
      <c r="C5" s="98"/>
      <c r="D5" s="98"/>
    </row>
    <row r="6" spans="1:4" ht="19.5">
      <c r="A6" s="102" t="s">
        <v>128</v>
      </c>
      <c r="B6" s="102"/>
      <c r="C6" s="102"/>
      <c r="D6" s="102"/>
    </row>
    <row r="7" spans="1:4" ht="19.5">
      <c r="A7" s="102" t="s">
        <v>65</v>
      </c>
      <c r="B7" s="102"/>
      <c r="C7" s="102"/>
      <c r="D7" s="102"/>
    </row>
    <row r="8" spans="1:4" ht="19.5">
      <c r="A8" s="103" t="s">
        <v>2</v>
      </c>
      <c r="B8" s="103"/>
      <c r="C8" s="103"/>
      <c r="D8" s="103"/>
    </row>
    <row r="9" spans="1:4" ht="13.5" customHeight="1">
      <c r="A9" s="139" t="s">
        <v>28</v>
      </c>
      <c r="B9" s="140"/>
      <c r="C9" s="140"/>
      <c r="D9" s="141"/>
    </row>
    <row r="10" spans="1:4" ht="59.25" customHeight="1">
      <c r="A10" s="142" t="s">
        <v>62</v>
      </c>
      <c r="B10" s="143" t="s">
        <v>149</v>
      </c>
      <c r="C10" s="144" t="s">
        <v>151</v>
      </c>
      <c r="D10" s="144" t="s">
        <v>150</v>
      </c>
    </row>
    <row r="11" spans="1:4" ht="18">
      <c r="A11" s="35">
        <v>1</v>
      </c>
      <c r="B11" s="35">
        <v>2</v>
      </c>
      <c r="C11" s="35">
        <v>3</v>
      </c>
      <c r="D11" s="35">
        <v>4</v>
      </c>
    </row>
    <row r="12" spans="1:4" ht="34.5" customHeight="1">
      <c r="A12" s="70" t="s">
        <v>99</v>
      </c>
      <c r="B12" s="53">
        <v>200000</v>
      </c>
      <c r="C12" s="53">
        <v>200000</v>
      </c>
      <c r="D12" s="53">
        <v>160000</v>
      </c>
    </row>
    <row r="13" spans="1:4" ht="34.5" customHeight="1">
      <c r="A13" s="70" t="s">
        <v>107</v>
      </c>
      <c r="B13" s="53">
        <v>0</v>
      </c>
      <c r="C13" s="53">
        <v>0</v>
      </c>
      <c r="D13" s="53">
        <v>0</v>
      </c>
    </row>
    <row r="14" spans="1:4" ht="34.5" customHeight="1">
      <c r="A14" s="70" t="s">
        <v>138</v>
      </c>
      <c r="B14" s="53">
        <v>0</v>
      </c>
      <c r="C14" s="53">
        <v>0</v>
      </c>
      <c r="D14" s="53">
        <v>75000</v>
      </c>
    </row>
    <row r="15" spans="1:4" ht="34.5" customHeight="1">
      <c r="A15" s="70" t="s">
        <v>113</v>
      </c>
      <c r="B15" s="53">
        <v>0</v>
      </c>
      <c r="C15" s="53">
        <v>0</v>
      </c>
      <c r="D15" s="53">
        <v>0</v>
      </c>
    </row>
    <row r="16" spans="1:4" ht="34.5" customHeight="1">
      <c r="A16" s="70" t="s">
        <v>91</v>
      </c>
      <c r="B16" s="53">
        <v>0</v>
      </c>
      <c r="C16" s="53">
        <v>0</v>
      </c>
      <c r="D16" s="53">
        <v>0</v>
      </c>
    </row>
    <row r="17" spans="1:4" ht="34.5" customHeight="1">
      <c r="A17" s="70" t="s">
        <v>92</v>
      </c>
      <c r="B17" s="53">
        <v>15000</v>
      </c>
      <c r="C17" s="53">
        <v>16000</v>
      </c>
      <c r="D17" s="53">
        <v>12000</v>
      </c>
    </row>
    <row r="18" spans="1:4" ht="34.5" customHeight="1">
      <c r="A18" s="70" t="s">
        <v>63</v>
      </c>
      <c r="B18" s="53">
        <v>15000</v>
      </c>
      <c r="C18" s="53">
        <v>15000</v>
      </c>
      <c r="D18" s="53">
        <v>17000</v>
      </c>
    </row>
    <row r="19" spans="1:4" ht="34.5" customHeight="1">
      <c r="A19" s="70" t="s">
        <v>57</v>
      </c>
      <c r="B19" s="53">
        <v>0</v>
      </c>
      <c r="C19" s="53">
        <v>0</v>
      </c>
      <c r="D19" s="53">
        <v>0</v>
      </c>
    </row>
    <row r="20" spans="1:4" ht="34.5" customHeight="1">
      <c r="A20" s="70" t="s">
        <v>41</v>
      </c>
      <c r="B20" s="53" t="s">
        <v>120</v>
      </c>
      <c r="C20" s="53" t="s">
        <v>120</v>
      </c>
      <c r="D20" s="53" t="s">
        <v>120</v>
      </c>
    </row>
    <row r="21" spans="1:4" ht="34.5" customHeight="1">
      <c r="A21" s="70" t="s">
        <v>37</v>
      </c>
      <c r="B21" s="53">
        <v>150</v>
      </c>
      <c r="C21" s="53">
        <v>120</v>
      </c>
      <c r="D21" s="53">
        <v>50</v>
      </c>
    </row>
    <row r="22" spans="1:4" ht="34.5" customHeight="1">
      <c r="A22" s="8" t="s">
        <v>141</v>
      </c>
      <c r="B22" s="53">
        <v>1188000</v>
      </c>
      <c r="C22" s="53">
        <v>1188000</v>
      </c>
      <c r="D22" s="53">
        <v>1188000</v>
      </c>
    </row>
    <row r="23" spans="1:4" ht="34.5" customHeight="1">
      <c r="A23" s="70" t="s">
        <v>142</v>
      </c>
      <c r="B23" s="53">
        <v>1428500</v>
      </c>
      <c r="C23" s="53">
        <v>928500</v>
      </c>
      <c r="D23" s="53">
        <v>716072</v>
      </c>
    </row>
    <row r="24" spans="1:4" ht="19.5">
      <c r="A24" s="70" t="s">
        <v>121</v>
      </c>
      <c r="B24" s="53">
        <v>800000</v>
      </c>
      <c r="C24" s="53">
        <v>1500000</v>
      </c>
      <c r="D24" s="53">
        <v>1500000</v>
      </c>
    </row>
    <row r="25" spans="1:4" ht="19.5">
      <c r="A25" s="58" t="s">
        <v>93</v>
      </c>
      <c r="B25" s="53">
        <f>SUM(B14:B24)</f>
        <v>3446650</v>
      </c>
      <c r="C25" s="53">
        <f>SUM(C14:C24)</f>
        <v>3647620</v>
      </c>
      <c r="D25" s="53">
        <f>SUM(D14:D24)</f>
        <v>3508122</v>
      </c>
    </row>
    <row r="26" spans="1:4" ht="17.25">
      <c r="A26" s="36"/>
      <c r="B26" s="45"/>
      <c r="C26" s="46"/>
      <c r="D26" s="57"/>
    </row>
    <row r="27" spans="1:4" s="6" customFormat="1" ht="17.25">
      <c r="A27" s="28"/>
      <c r="C27" s="29"/>
      <c r="D27" s="32"/>
    </row>
    <row r="28" s="6" customFormat="1" ht="17.25"/>
    <row r="29" spans="1:4" s="6" customFormat="1" ht="17.25">
      <c r="A29" s="36" t="s">
        <v>123</v>
      </c>
      <c r="B29" s="45"/>
      <c r="C29" s="46"/>
      <c r="D29" s="57" t="s">
        <v>124</v>
      </c>
    </row>
    <row r="30" s="6" customFormat="1" ht="17.25"/>
    <row r="31" spans="1:4" s="6" customFormat="1" ht="17.25">
      <c r="A31" s="1"/>
      <c r="B31" s="1"/>
      <c r="C31" s="1"/>
      <c r="D31" s="1"/>
    </row>
  </sheetData>
  <sheetProtection/>
  <mergeCells count="9">
    <mergeCell ref="A1:E1"/>
    <mergeCell ref="A2:E2"/>
    <mergeCell ref="C3:D3"/>
    <mergeCell ref="C4:D4"/>
    <mergeCell ref="A5:D5"/>
    <mergeCell ref="A9:D9"/>
    <mergeCell ref="A6:D6"/>
    <mergeCell ref="A7:D7"/>
    <mergeCell ref="A8:D8"/>
  </mergeCells>
  <printOptions/>
  <pageMargins left="0.7" right="0.25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="145" zoomScaleNormal="145" zoomScalePageLayoutView="0" workbookViewId="0" topLeftCell="A1">
      <selection activeCell="C11" sqref="C11"/>
    </sheetView>
  </sheetViews>
  <sheetFormatPr defaultColWidth="9.140625" defaultRowHeight="15"/>
  <cols>
    <col min="1" max="1" width="32.7109375" style="1" customWidth="1"/>
    <col min="2" max="2" width="18.28125" style="1" customWidth="1"/>
    <col min="3" max="3" width="19.7109375" style="1" customWidth="1"/>
    <col min="4" max="4" width="19.00390625" style="1" customWidth="1"/>
    <col min="5" max="5" width="1.28515625" style="1" customWidth="1"/>
    <col min="6" max="16384" width="9.140625" style="1" customWidth="1"/>
  </cols>
  <sheetData>
    <row r="1" spans="1:5" s="21" customFormat="1" ht="16.5" customHeight="1">
      <c r="A1" s="93" t="s">
        <v>118</v>
      </c>
      <c r="B1" s="93"/>
      <c r="C1" s="93"/>
      <c r="D1" s="93"/>
      <c r="E1" s="93"/>
    </row>
    <row r="2" spans="1:5" s="21" customFormat="1" ht="24.75">
      <c r="A2" s="93" t="s">
        <v>119</v>
      </c>
      <c r="B2" s="93"/>
      <c r="C2" s="93"/>
      <c r="D2" s="93"/>
      <c r="E2" s="93"/>
    </row>
    <row r="3" spans="1:4" ht="15" customHeight="1">
      <c r="A3" s="103" t="s">
        <v>3</v>
      </c>
      <c r="B3" s="103"/>
      <c r="C3" s="103"/>
      <c r="D3" s="103"/>
    </row>
    <row r="4" spans="1:6" ht="13.5" customHeight="1">
      <c r="A4" s="107" t="s">
        <v>81</v>
      </c>
      <c r="B4" s="107"/>
      <c r="C4" s="107"/>
      <c r="D4" s="107"/>
      <c r="E4" s="60"/>
      <c r="F4" s="1" t="s">
        <v>120</v>
      </c>
    </row>
    <row r="5" spans="1:5" ht="58.5" customHeight="1">
      <c r="A5" s="63" t="s">
        <v>55</v>
      </c>
      <c r="B5" s="64" t="s">
        <v>152</v>
      </c>
      <c r="C5" s="64" t="s">
        <v>153</v>
      </c>
      <c r="D5" s="64" t="s">
        <v>154</v>
      </c>
      <c r="E5" s="60"/>
    </row>
    <row r="6" spans="1:5" ht="17.25" customHeight="1">
      <c r="A6" s="65">
        <v>1</v>
      </c>
      <c r="B6" s="65">
        <v>2</v>
      </c>
      <c r="C6" s="65">
        <v>3</v>
      </c>
      <c r="D6" s="65">
        <v>4</v>
      </c>
      <c r="E6" s="60"/>
    </row>
    <row r="7" spans="1:5" ht="19.5" customHeight="1">
      <c r="A7" s="104" t="s">
        <v>56</v>
      </c>
      <c r="B7" s="105"/>
      <c r="C7" s="105"/>
      <c r="D7" s="106"/>
      <c r="E7" s="60"/>
    </row>
    <row r="8" spans="1:5" ht="19.5" customHeight="1">
      <c r="A8" s="66" t="s">
        <v>104</v>
      </c>
      <c r="B8" s="53">
        <v>1188000</v>
      </c>
      <c r="C8" s="53">
        <v>1188000</v>
      </c>
      <c r="D8" s="53">
        <v>1188000</v>
      </c>
      <c r="E8" s="60"/>
    </row>
    <row r="9" spans="1:5" ht="19.5" customHeight="1">
      <c r="A9" s="81" t="s">
        <v>7</v>
      </c>
      <c r="B9" s="76">
        <v>1028500</v>
      </c>
      <c r="C9" s="67">
        <v>928500</v>
      </c>
      <c r="D9" s="67">
        <v>716072</v>
      </c>
      <c r="E9" s="60"/>
    </row>
    <row r="10" spans="1:5" ht="19.5" customHeight="1">
      <c r="A10" s="66" t="s">
        <v>60</v>
      </c>
      <c r="B10" s="67">
        <v>0</v>
      </c>
      <c r="C10" s="67">
        <v>0</v>
      </c>
      <c r="D10" s="67">
        <v>0</v>
      </c>
      <c r="E10" s="60"/>
    </row>
    <row r="11" spans="1:5" ht="19.5" customHeight="1">
      <c r="A11" s="66" t="s">
        <v>20</v>
      </c>
      <c r="B11" s="67">
        <v>0</v>
      </c>
      <c r="C11" s="67">
        <v>0</v>
      </c>
      <c r="D11" s="83">
        <v>0</v>
      </c>
      <c r="E11" s="60"/>
    </row>
    <row r="12" spans="1:5" ht="19.5" customHeight="1">
      <c r="A12" s="66" t="s">
        <v>68</v>
      </c>
      <c r="B12" s="67">
        <v>0</v>
      </c>
      <c r="C12" s="67">
        <v>0</v>
      </c>
      <c r="D12" s="67">
        <v>0</v>
      </c>
      <c r="E12" s="60"/>
    </row>
    <row r="13" spans="1:5" ht="19.5" customHeight="1">
      <c r="A13" s="66" t="s">
        <v>9</v>
      </c>
      <c r="B13" s="67">
        <v>0</v>
      </c>
      <c r="C13" s="67">
        <v>0</v>
      </c>
      <c r="D13" s="67">
        <v>0</v>
      </c>
      <c r="E13" s="60"/>
    </row>
    <row r="14" spans="1:5" ht="19.5" customHeight="1">
      <c r="A14" s="66" t="s">
        <v>54</v>
      </c>
      <c r="B14" s="67">
        <v>0</v>
      </c>
      <c r="C14" s="67">
        <v>0</v>
      </c>
      <c r="D14" s="67">
        <v>0</v>
      </c>
      <c r="E14" s="60"/>
    </row>
    <row r="15" spans="1:5" ht="19.5" customHeight="1">
      <c r="A15" s="79" t="s">
        <v>73</v>
      </c>
      <c r="B15" s="67">
        <v>3000</v>
      </c>
      <c r="C15" s="67">
        <v>3000</v>
      </c>
      <c r="D15" s="67">
        <v>5000</v>
      </c>
      <c r="E15" s="60"/>
    </row>
    <row r="16" spans="1:5" ht="19.5" customHeight="1">
      <c r="A16" s="80" t="s">
        <v>80</v>
      </c>
      <c r="B16" s="82">
        <v>0</v>
      </c>
      <c r="C16" s="82">
        <v>0</v>
      </c>
      <c r="D16" s="82">
        <v>0</v>
      </c>
      <c r="E16" s="60"/>
    </row>
    <row r="17" spans="1:5" ht="19.5" customHeight="1">
      <c r="A17" s="66" t="s">
        <v>84</v>
      </c>
      <c r="B17" s="67">
        <v>6000</v>
      </c>
      <c r="C17" s="67">
        <v>6000</v>
      </c>
      <c r="D17" s="67">
        <v>5000</v>
      </c>
      <c r="E17" s="60"/>
    </row>
    <row r="18" spans="1:5" ht="19.5" customHeight="1">
      <c r="A18" s="66" t="s">
        <v>35</v>
      </c>
      <c r="B18" s="67">
        <v>0</v>
      </c>
      <c r="C18" s="67">
        <v>0</v>
      </c>
      <c r="D18" s="67">
        <v>0</v>
      </c>
      <c r="E18" s="60"/>
    </row>
    <row r="19" spans="1:5" ht="19.5" customHeight="1">
      <c r="A19" s="66" t="s">
        <v>102</v>
      </c>
      <c r="B19" s="67">
        <v>0</v>
      </c>
      <c r="C19" s="67">
        <v>0</v>
      </c>
      <c r="D19" s="67">
        <v>20000</v>
      </c>
      <c r="E19" s="60"/>
    </row>
    <row r="20" spans="1:5" ht="19.5" customHeight="1">
      <c r="A20" s="66" t="s">
        <v>51</v>
      </c>
      <c r="B20" s="67">
        <v>0</v>
      </c>
      <c r="C20" s="67">
        <v>0</v>
      </c>
      <c r="D20" s="67">
        <v>0</v>
      </c>
      <c r="E20" s="60"/>
    </row>
    <row r="21" spans="1:5" ht="19.5" customHeight="1">
      <c r="A21" s="66" t="s">
        <v>76</v>
      </c>
      <c r="B21" s="67">
        <v>12000</v>
      </c>
      <c r="C21" s="67">
        <v>15000</v>
      </c>
      <c r="D21" s="67">
        <v>20000</v>
      </c>
      <c r="E21" s="60"/>
    </row>
    <row r="22" spans="1:5" ht="19.5" customHeight="1">
      <c r="A22" s="66" t="s">
        <v>115</v>
      </c>
      <c r="B22" s="67">
        <v>0</v>
      </c>
      <c r="C22" s="67">
        <v>0</v>
      </c>
      <c r="D22" s="67">
        <v>0</v>
      </c>
      <c r="E22" s="60"/>
    </row>
    <row r="23" spans="1:5" ht="19.5" customHeight="1">
      <c r="A23" s="66" t="s">
        <v>46</v>
      </c>
      <c r="B23" s="67">
        <v>0</v>
      </c>
      <c r="C23" s="67">
        <v>0</v>
      </c>
      <c r="D23" s="67">
        <v>0</v>
      </c>
      <c r="E23" s="60"/>
    </row>
    <row r="24" spans="1:5" ht="19.5" customHeight="1">
      <c r="A24" s="66" t="s">
        <v>74</v>
      </c>
      <c r="B24" s="67">
        <v>0</v>
      </c>
      <c r="C24" s="67">
        <v>0</v>
      </c>
      <c r="D24" s="67">
        <v>0</v>
      </c>
      <c r="E24" s="60"/>
    </row>
    <row r="25" spans="1:5" ht="19.5" customHeight="1">
      <c r="A25" s="66" t="s">
        <v>29</v>
      </c>
      <c r="B25" s="67">
        <v>9000</v>
      </c>
      <c r="C25" s="67">
        <v>10000</v>
      </c>
      <c r="D25" s="67">
        <v>12000</v>
      </c>
      <c r="E25" s="60"/>
    </row>
    <row r="26" spans="1:5" ht="19.5" customHeight="1">
      <c r="A26" s="66" t="s">
        <v>67</v>
      </c>
      <c r="B26" s="67">
        <v>40000</v>
      </c>
      <c r="C26" s="67">
        <v>50000</v>
      </c>
      <c r="D26" s="67">
        <v>50000</v>
      </c>
      <c r="E26" s="60"/>
    </row>
    <row r="27" spans="1:5" ht="19.5" customHeight="1">
      <c r="A27" s="66" t="s">
        <v>11</v>
      </c>
      <c r="B27" s="67">
        <v>0</v>
      </c>
      <c r="C27" s="67">
        <v>0</v>
      </c>
      <c r="D27" s="67">
        <v>0</v>
      </c>
      <c r="E27" s="60"/>
    </row>
    <row r="28" spans="1:5" ht="19.5" customHeight="1">
      <c r="A28" s="66" t="s">
        <v>5</v>
      </c>
      <c r="B28" s="67">
        <v>19500</v>
      </c>
      <c r="C28" s="67">
        <v>72500</v>
      </c>
      <c r="D28" s="67">
        <v>30000</v>
      </c>
      <c r="E28" s="60"/>
    </row>
    <row r="29" spans="1:5" ht="19.5" customHeight="1">
      <c r="A29" s="81" t="s">
        <v>139</v>
      </c>
      <c r="B29" s="67">
        <v>0</v>
      </c>
      <c r="C29" s="67">
        <v>0</v>
      </c>
      <c r="D29" s="67">
        <v>75000</v>
      </c>
      <c r="E29" s="60"/>
    </row>
    <row r="30" spans="1:5" ht="19.5" customHeight="1">
      <c r="A30" s="79" t="s">
        <v>87</v>
      </c>
      <c r="B30" s="67">
        <v>70000</v>
      </c>
      <c r="C30" s="67">
        <v>200000</v>
      </c>
      <c r="D30" s="67">
        <v>100000</v>
      </c>
      <c r="E30" s="60"/>
    </row>
    <row r="31" spans="1:5" ht="19.5" customHeight="1">
      <c r="A31" s="80" t="s">
        <v>90</v>
      </c>
      <c r="B31" s="82">
        <v>0</v>
      </c>
      <c r="C31" s="82">
        <v>0</v>
      </c>
      <c r="D31" s="82">
        <v>0</v>
      </c>
      <c r="E31" s="60"/>
    </row>
    <row r="32" spans="1:5" ht="19.5" customHeight="1">
      <c r="A32" s="81" t="s">
        <v>106</v>
      </c>
      <c r="B32" s="67">
        <v>40000</v>
      </c>
      <c r="C32" s="67">
        <v>40000</v>
      </c>
      <c r="D32" s="67">
        <v>40000</v>
      </c>
      <c r="E32" s="60"/>
    </row>
    <row r="33" spans="1:5" ht="19.5" customHeight="1">
      <c r="A33" s="79" t="s">
        <v>114</v>
      </c>
      <c r="B33" s="67">
        <v>12000</v>
      </c>
      <c r="C33" s="67">
        <v>15000</v>
      </c>
      <c r="D33" s="67">
        <v>20000</v>
      </c>
      <c r="E33" s="60"/>
    </row>
    <row r="34" spans="1:5" ht="19.5" customHeight="1">
      <c r="A34" s="79" t="s">
        <v>22</v>
      </c>
      <c r="B34" s="67">
        <v>3650</v>
      </c>
      <c r="C34" s="67">
        <v>4620</v>
      </c>
      <c r="D34" s="67">
        <v>7050</v>
      </c>
      <c r="E34" s="60"/>
    </row>
    <row r="35" spans="1:5" ht="19.5" customHeight="1">
      <c r="A35" s="79" t="s">
        <v>140</v>
      </c>
      <c r="B35" s="67">
        <v>15000</v>
      </c>
      <c r="C35" s="67">
        <v>15000</v>
      </c>
      <c r="D35" s="67">
        <v>20000</v>
      </c>
      <c r="E35" s="60"/>
    </row>
    <row r="36" spans="1:5" ht="19.5" customHeight="1">
      <c r="A36" s="79" t="s">
        <v>143</v>
      </c>
      <c r="B36" s="53">
        <v>1000000</v>
      </c>
      <c r="C36" s="53">
        <v>1500000</v>
      </c>
      <c r="D36" s="53">
        <v>1200000</v>
      </c>
      <c r="E36" s="60"/>
    </row>
    <row r="37" spans="1:5" ht="19.5" customHeight="1">
      <c r="A37" s="56" t="s">
        <v>18</v>
      </c>
      <c r="B37" s="59">
        <f>SUM(B8:B36)</f>
        <v>3446650</v>
      </c>
      <c r="C37" s="59">
        <v>3647620</v>
      </c>
      <c r="D37" s="59">
        <f>SUM(D8:D36)</f>
        <v>3508122</v>
      </c>
      <c r="E37" s="60"/>
    </row>
    <row r="38" spans="1:5" ht="19.5" customHeight="1">
      <c r="A38" s="68"/>
      <c r="B38" s="68"/>
      <c r="C38" s="68"/>
      <c r="D38" s="68"/>
      <c r="E38" s="60"/>
    </row>
    <row r="39" spans="1:4" ht="19.5" customHeight="1">
      <c r="A39" s="4"/>
      <c r="B39" s="4"/>
      <c r="C39" s="4"/>
      <c r="D39" s="4"/>
    </row>
    <row r="40" spans="1:5" ht="17.25" customHeight="1">
      <c r="A40" s="36" t="s">
        <v>49</v>
      </c>
      <c r="B40" s="45"/>
      <c r="C40" s="46"/>
      <c r="D40" s="57" t="s">
        <v>8</v>
      </c>
      <c r="E40" s="60"/>
    </row>
    <row r="41" spans="1:4" ht="19.5">
      <c r="A41" s="28"/>
      <c r="B41" s="6"/>
      <c r="C41" s="29"/>
      <c r="D41" s="22"/>
    </row>
    <row r="43" spans="1:4" ht="19.5">
      <c r="A43" s="15"/>
      <c r="B43" s="16"/>
      <c r="C43" s="15"/>
      <c r="D43" s="22"/>
    </row>
  </sheetData>
  <sheetProtection/>
  <mergeCells count="5">
    <mergeCell ref="A7:D7"/>
    <mergeCell ref="A3:D3"/>
    <mergeCell ref="A4:D4"/>
    <mergeCell ref="A1:E1"/>
    <mergeCell ref="A2:E2"/>
  </mergeCells>
  <printOptions/>
  <pageMargins left="0.7" right="0.25" top="0.25" bottom="0.25" header="0.3" footer="0.3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="115" zoomScaleNormal="115" zoomScalePageLayoutView="0" workbookViewId="0" topLeftCell="A13">
      <selection activeCell="B15" sqref="B15"/>
    </sheetView>
  </sheetViews>
  <sheetFormatPr defaultColWidth="9.140625" defaultRowHeight="15"/>
  <cols>
    <col min="1" max="1" width="28.57421875" style="1" customWidth="1"/>
    <col min="2" max="2" width="18.421875" style="1" customWidth="1"/>
    <col min="3" max="3" width="18.8515625" style="1" customWidth="1"/>
    <col min="4" max="4" width="22.140625" style="1" customWidth="1"/>
    <col min="5" max="5" width="3.8515625" style="1" customWidth="1"/>
    <col min="6" max="7" width="9.140625" style="1" customWidth="1"/>
    <col min="8" max="8" width="10.140625" style="1" customWidth="1"/>
    <col min="9" max="16384" width="9.140625" style="1" customWidth="1"/>
  </cols>
  <sheetData>
    <row r="1" spans="1:5" s="21" customFormat="1" ht="16.5" customHeight="1">
      <c r="A1" s="93" t="s">
        <v>118</v>
      </c>
      <c r="B1" s="93"/>
      <c r="C1" s="93"/>
      <c r="D1" s="93"/>
      <c r="E1" s="93"/>
    </row>
    <row r="2" spans="1:5" s="21" customFormat="1" ht="24.75">
      <c r="A2" s="93" t="s">
        <v>119</v>
      </c>
      <c r="B2" s="93"/>
      <c r="C2" s="93"/>
      <c r="D2" s="93"/>
      <c r="E2" s="93"/>
    </row>
    <row r="3" spans="1:4" ht="19.5">
      <c r="A3" s="102" t="s">
        <v>19</v>
      </c>
      <c r="B3" s="108"/>
      <c r="C3" s="108"/>
      <c r="D3" s="108"/>
    </row>
    <row r="4" spans="1:4" ht="21.75">
      <c r="A4" s="109" t="s">
        <v>108</v>
      </c>
      <c r="B4" s="109"/>
      <c r="C4" s="109"/>
      <c r="D4" s="109"/>
    </row>
    <row r="5" spans="1:4" ht="19.5">
      <c r="A5" s="17"/>
      <c r="B5" s="17"/>
      <c r="C5" s="17"/>
      <c r="D5" s="17"/>
    </row>
    <row r="6" spans="1:4" ht="21.75">
      <c r="A6" s="110" t="s">
        <v>28</v>
      </c>
      <c r="B6" s="111"/>
      <c r="C6" s="111"/>
      <c r="D6" s="112"/>
    </row>
    <row r="7" spans="1:4" ht="93" customHeight="1">
      <c r="A7" s="58" t="s">
        <v>62</v>
      </c>
      <c r="B7" s="33" t="s">
        <v>155</v>
      </c>
      <c r="C7" s="33" t="s">
        <v>156</v>
      </c>
      <c r="D7" s="33" t="s">
        <v>137</v>
      </c>
    </row>
    <row r="8" spans="1:4" ht="12.75" customHeight="1">
      <c r="A8" s="35">
        <v>1</v>
      </c>
      <c r="B8" s="35">
        <v>2</v>
      </c>
      <c r="C8" s="35">
        <v>3</v>
      </c>
      <c r="D8" s="35">
        <v>4</v>
      </c>
    </row>
    <row r="9" spans="1:6" ht="39.75" customHeight="1">
      <c r="A9" s="86" t="s">
        <v>69</v>
      </c>
      <c r="B9" s="84"/>
      <c r="C9" s="84"/>
      <c r="D9" s="84"/>
      <c r="E9" s="85"/>
      <c r="F9" s="85"/>
    </row>
    <row r="10" spans="1:6" ht="39.75" customHeight="1">
      <c r="A10" s="52" t="s">
        <v>42</v>
      </c>
      <c r="B10" s="59">
        <v>3450000</v>
      </c>
      <c r="C10" s="59">
        <v>3460000</v>
      </c>
      <c r="D10" s="59">
        <v>3480000</v>
      </c>
      <c r="E10" s="60"/>
      <c r="F10" s="60"/>
    </row>
    <row r="11" spans="1:6" ht="39.75" customHeight="1">
      <c r="A11" s="52" t="s">
        <v>94</v>
      </c>
      <c r="B11" s="59">
        <v>4215000</v>
      </c>
      <c r="C11" s="59">
        <v>4224000</v>
      </c>
      <c r="D11" s="59">
        <v>4550000</v>
      </c>
      <c r="E11" s="60"/>
      <c r="F11" s="60"/>
    </row>
    <row r="12" spans="1:6" ht="39.75" customHeight="1">
      <c r="A12" s="55" t="s">
        <v>83</v>
      </c>
      <c r="B12" s="59">
        <v>0</v>
      </c>
      <c r="C12" s="59">
        <v>0</v>
      </c>
      <c r="D12" s="59">
        <v>0</v>
      </c>
      <c r="E12" s="60"/>
      <c r="F12" s="60"/>
    </row>
    <row r="13" spans="1:6" ht="39.75" customHeight="1">
      <c r="A13" s="52" t="s">
        <v>40</v>
      </c>
      <c r="B13" s="59">
        <v>0</v>
      </c>
      <c r="C13" s="59">
        <v>0</v>
      </c>
      <c r="D13" s="59">
        <v>0</v>
      </c>
      <c r="E13" s="60"/>
      <c r="F13" s="60"/>
    </row>
    <row r="14" spans="1:6" ht="39.75" customHeight="1">
      <c r="A14" s="52" t="s">
        <v>38</v>
      </c>
      <c r="B14" s="61">
        <v>0</v>
      </c>
      <c r="C14" s="61">
        <v>0</v>
      </c>
      <c r="D14" s="59">
        <f>'Budget Summary, "KA"'!E12</f>
        <v>0</v>
      </c>
      <c r="E14" s="60"/>
      <c r="F14" s="60"/>
    </row>
    <row r="15" spans="1:6" ht="39.75" customHeight="1">
      <c r="A15" s="56" t="s">
        <v>111</v>
      </c>
      <c r="B15" s="59">
        <f>SUM(B10:B14)</f>
        <v>7665000</v>
      </c>
      <c r="C15" s="59">
        <f>SUM(C10:C14)</f>
        <v>7684000</v>
      </c>
      <c r="D15" s="59">
        <f>SUM(D10:D14)</f>
        <v>8030000</v>
      </c>
      <c r="E15" s="60"/>
      <c r="F15" s="60"/>
    </row>
    <row r="16" spans="1:6" ht="19.5">
      <c r="A16" s="62"/>
      <c r="B16" s="62"/>
      <c r="C16" s="62"/>
      <c r="D16" s="62"/>
      <c r="E16" s="60"/>
      <c r="F16" s="60"/>
    </row>
    <row r="17" spans="1:4" ht="19.5">
      <c r="A17" s="19"/>
      <c r="B17" s="19"/>
      <c r="C17" s="19"/>
      <c r="D17" s="19"/>
    </row>
    <row r="18" spans="1:4" ht="19.5">
      <c r="A18" s="19"/>
      <c r="B18" s="19"/>
      <c r="C18" s="19"/>
      <c r="D18" s="19"/>
    </row>
    <row r="19" spans="1:4" ht="19.5">
      <c r="A19" s="28"/>
      <c r="B19" s="6"/>
      <c r="C19" s="29"/>
      <c r="D19" s="19"/>
    </row>
    <row r="20" spans="1:4" ht="17.25">
      <c r="A20" s="36" t="s">
        <v>49</v>
      </c>
      <c r="B20" s="45"/>
      <c r="C20" s="46"/>
      <c r="D20" s="57" t="s">
        <v>8</v>
      </c>
    </row>
    <row r="21" spans="1:4" ht="19.5">
      <c r="A21" s="19"/>
      <c r="B21" s="19"/>
      <c r="C21" s="19"/>
      <c r="D21" s="19"/>
    </row>
    <row r="22" spans="1:4" ht="19.5">
      <c r="A22" s="19"/>
      <c r="B22" s="19"/>
      <c r="C22" s="19"/>
      <c r="D22" s="19"/>
    </row>
    <row r="23" spans="1:4" ht="19.5">
      <c r="A23" s="8"/>
      <c r="B23" s="8"/>
      <c r="C23" s="8"/>
      <c r="D23" s="8"/>
    </row>
    <row r="24" spans="1:4" ht="19.5">
      <c r="A24" s="8"/>
      <c r="B24" s="8"/>
      <c r="C24" s="8"/>
      <c r="D24" s="8"/>
    </row>
    <row r="25" spans="1:4" ht="19.5">
      <c r="A25" s="8"/>
      <c r="B25" s="8"/>
      <c r="C25" s="8"/>
      <c r="D25" s="8"/>
    </row>
    <row r="26" spans="1:4" ht="19.5">
      <c r="A26" s="15"/>
      <c r="B26" s="16"/>
      <c r="C26" s="15"/>
      <c r="D26" s="22"/>
    </row>
    <row r="27" spans="1:4" ht="19.5">
      <c r="A27" s="15"/>
      <c r="B27" s="16"/>
      <c r="C27" s="22"/>
      <c r="D27" s="22"/>
    </row>
    <row r="28" spans="1:4" ht="19.5">
      <c r="A28" s="15"/>
      <c r="B28" s="16"/>
      <c r="C28" s="15"/>
      <c r="D28" s="22"/>
    </row>
    <row r="29" spans="1:4" ht="19.5">
      <c r="A29" s="8"/>
      <c r="B29" s="8"/>
      <c r="C29" s="8"/>
      <c r="D29" s="8"/>
    </row>
  </sheetData>
  <sheetProtection/>
  <mergeCells count="5">
    <mergeCell ref="A3:D3"/>
    <mergeCell ref="A4:D4"/>
    <mergeCell ref="A6:D6"/>
    <mergeCell ref="A1:E1"/>
    <mergeCell ref="A2:E2"/>
  </mergeCells>
  <printOptions/>
  <pageMargins left="0.85" right="0.25" top="0.25" bottom="0.2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9">
      <selection activeCell="B22" sqref="B22"/>
    </sheetView>
  </sheetViews>
  <sheetFormatPr defaultColWidth="9.140625" defaultRowHeight="15"/>
  <cols>
    <col min="1" max="1" width="29.7109375" style="1" customWidth="1"/>
    <col min="2" max="2" width="19.28125" style="1" customWidth="1"/>
    <col min="3" max="3" width="20.28125" style="1" customWidth="1"/>
    <col min="4" max="4" width="19.421875" style="1" customWidth="1"/>
    <col min="5" max="5" width="7.7109375" style="1" customWidth="1"/>
    <col min="6" max="10" width="9.140625" style="1" customWidth="1"/>
    <col min="11" max="11" width="10.140625" style="1" customWidth="1"/>
    <col min="12" max="16384" width="9.140625" style="1" customWidth="1"/>
  </cols>
  <sheetData>
    <row r="1" spans="1:5" s="21" customFormat="1" ht="27" customHeight="1">
      <c r="A1" s="93" t="s">
        <v>118</v>
      </c>
      <c r="B1" s="93"/>
      <c r="C1" s="93"/>
      <c r="D1" s="93"/>
      <c r="E1" s="93"/>
    </row>
    <row r="2" spans="1:5" s="21" customFormat="1" ht="24.75">
      <c r="A2" s="93" t="s">
        <v>119</v>
      </c>
      <c r="B2" s="93"/>
      <c r="C2" s="93"/>
      <c r="D2" s="93"/>
      <c r="E2" s="93"/>
    </row>
    <row r="3" spans="1:4" ht="19.5">
      <c r="A3" s="102" t="s">
        <v>117</v>
      </c>
      <c r="B3" s="108"/>
      <c r="C3" s="108"/>
      <c r="D3" s="108"/>
    </row>
    <row r="4" spans="1:4" ht="12" customHeight="1">
      <c r="A4" s="8"/>
      <c r="B4" s="8"/>
      <c r="C4" s="8"/>
      <c r="D4" s="8"/>
    </row>
    <row r="5" spans="1:4" ht="18.75" customHeight="1">
      <c r="A5" s="99" t="s">
        <v>81</v>
      </c>
      <c r="B5" s="100"/>
      <c r="C5" s="100"/>
      <c r="D5" s="101"/>
    </row>
    <row r="6" spans="1:4" ht="78.75" customHeight="1">
      <c r="A6" s="48" t="s">
        <v>43</v>
      </c>
      <c r="B6" s="49" t="s">
        <v>157</v>
      </c>
      <c r="C6" s="49" t="s">
        <v>158</v>
      </c>
      <c r="D6" s="49" t="s">
        <v>154</v>
      </c>
    </row>
    <row r="7" spans="1:4" ht="18.75" customHeight="1">
      <c r="A7" s="50">
        <v>1</v>
      </c>
      <c r="B7" s="51">
        <v>2</v>
      </c>
      <c r="C7" s="51">
        <v>3</v>
      </c>
      <c r="D7" s="51">
        <v>4</v>
      </c>
    </row>
    <row r="8" spans="1:4" ht="30" customHeight="1">
      <c r="A8" s="52" t="s">
        <v>32</v>
      </c>
      <c r="B8" s="77">
        <v>300000</v>
      </c>
      <c r="C8" s="53">
        <v>300000</v>
      </c>
      <c r="D8" s="53">
        <v>400000</v>
      </c>
    </row>
    <row r="9" spans="1:4" ht="30" customHeight="1">
      <c r="A9" s="52" t="s">
        <v>13</v>
      </c>
      <c r="B9" s="77" t="s">
        <v>120</v>
      </c>
      <c r="C9" s="54" t="s">
        <v>120</v>
      </c>
      <c r="D9" s="53" t="s">
        <v>120</v>
      </c>
    </row>
    <row r="10" spans="1:4" ht="30" customHeight="1">
      <c r="A10" s="52" t="s">
        <v>39</v>
      </c>
      <c r="B10" s="77">
        <v>200000</v>
      </c>
      <c r="C10" s="53">
        <v>200000</v>
      </c>
      <c r="D10" s="53">
        <v>200000</v>
      </c>
    </row>
    <row r="11" spans="1:4" ht="36" customHeight="1">
      <c r="A11" s="52" t="s">
        <v>144</v>
      </c>
      <c r="B11" s="77">
        <v>4200000</v>
      </c>
      <c r="C11" s="53">
        <v>4200000</v>
      </c>
      <c r="D11" s="53">
        <v>4300000</v>
      </c>
    </row>
    <row r="12" spans="1:4" ht="30" customHeight="1">
      <c r="A12" s="52" t="s">
        <v>52</v>
      </c>
      <c r="B12" s="77">
        <v>0</v>
      </c>
      <c r="C12" s="53">
        <v>0</v>
      </c>
      <c r="D12" s="53">
        <v>0</v>
      </c>
    </row>
    <row r="13" spans="1:4" ht="41.25" customHeight="1">
      <c r="A13" s="55" t="s">
        <v>116</v>
      </c>
      <c r="B13" s="77">
        <v>450000</v>
      </c>
      <c r="C13" s="53">
        <v>464000</v>
      </c>
      <c r="D13" s="53">
        <v>454000</v>
      </c>
    </row>
    <row r="14" spans="1:4" ht="30" customHeight="1">
      <c r="A14" s="52" t="s">
        <v>48</v>
      </c>
      <c r="B14" s="77">
        <v>100000</v>
      </c>
      <c r="C14" s="8">
        <v>100000</v>
      </c>
      <c r="D14" s="53">
        <v>120000</v>
      </c>
    </row>
    <row r="15" spans="1:4" ht="30" customHeight="1">
      <c r="A15" s="52" t="s">
        <v>45</v>
      </c>
      <c r="B15" s="77">
        <v>670000</v>
      </c>
      <c r="C15" s="53">
        <v>670000</v>
      </c>
      <c r="D15" s="53">
        <v>710000</v>
      </c>
    </row>
    <row r="16" spans="1:4" ht="30" customHeight="1">
      <c r="A16" s="52" t="s">
        <v>70</v>
      </c>
      <c r="B16" s="77">
        <v>700000</v>
      </c>
      <c r="C16" s="53">
        <v>700000</v>
      </c>
      <c r="D16" s="53">
        <v>600000</v>
      </c>
    </row>
    <row r="17" spans="1:4" ht="42" customHeight="1">
      <c r="A17" s="55" t="s">
        <v>145</v>
      </c>
      <c r="B17" s="77">
        <v>95000</v>
      </c>
      <c r="C17" s="53">
        <v>100000</v>
      </c>
      <c r="D17" s="53">
        <v>100000</v>
      </c>
    </row>
    <row r="18" spans="1:4" ht="30" customHeight="1">
      <c r="A18" s="52" t="s">
        <v>148</v>
      </c>
      <c r="B18" s="77">
        <v>100000</v>
      </c>
      <c r="C18" s="53">
        <v>100000</v>
      </c>
      <c r="D18" s="53">
        <v>76000</v>
      </c>
    </row>
    <row r="19" spans="1:4" ht="30" customHeight="1">
      <c r="A19" s="52" t="s">
        <v>96</v>
      </c>
      <c r="B19" s="77">
        <v>200000</v>
      </c>
      <c r="C19" s="53">
        <v>200000</v>
      </c>
      <c r="D19" s="53">
        <v>200000</v>
      </c>
    </row>
    <row r="20" spans="1:4" ht="30" customHeight="1">
      <c r="A20" s="52" t="s">
        <v>50</v>
      </c>
      <c r="B20" s="77">
        <v>200000</v>
      </c>
      <c r="C20" s="53">
        <v>200000</v>
      </c>
      <c r="D20" s="53">
        <v>400000</v>
      </c>
    </row>
    <row r="21" spans="1:4" ht="30" customHeight="1">
      <c r="A21" s="52" t="s">
        <v>147</v>
      </c>
      <c r="B21" s="77">
        <v>450000</v>
      </c>
      <c r="C21" s="53">
        <v>450000</v>
      </c>
      <c r="D21" s="53">
        <v>470000</v>
      </c>
    </row>
    <row r="22" spans="1:4" ht="30" customHeight="1">
      <c r="A22" s="52" t="s">
        <v>146</v>
      </c>
      <c r="B22" s="31"/>
      <c r="C22" s="31" t="s">
        <v>120</v>
      </c>
      <c r="D22" s="31" t="s">
        <v>120</v>
      </c>
    </row>
    <row r="23" spans="1:4" ht="19.5">
      <c r="A23" s="56" t="s">
        <v>33</v>
      </c>
      <c r="B23" s="78">
        <v>7665000</v>
      </c>
      <c r="C23" s="78">
        <v>7684000</v>
      </c>
      <c r="D23" s="78">
        <v>8030000</v>
      </c>
    </row>
    <row r="24" spans="1:4" ht="19.5">
      <c r="A24" s="8"/>
      <c r="B24" s="8"/>
      <c r="C24" s="8"/>
      <c r="D24" s="8"/>
    </row>
    <row r="25" spans="1:4" ht="19.5">
      <c r="A25" s="28"/>
      <c r="B25" s="6"/>
      <c r="C25" s="29"/>
      <c r="D25" s="8"/>
    </row>
    <row r="26" spans="1:4" ht="17.25">
      <c r="A26" s="36"/>
      <c r="B26" s="45"/>
      <c r="C26" s="46"/>
      <c r="D26" s="57"/>
    </row>
    <row r="27" spans="1:4" ht="17.25">
      <c r="A27" s="36" t="s">
        <v>49</v>
      </c>
      <c r="B27" s="45"/>
      <c r="C27" s="46"/>
      <c r="D27" s="57" t="s">
        <v>8</v>
      </c>
    </row>
    <row r="28" spans="1:4" ht="19.5">
      <c r="A28" s="15"/>
      <c r="B28" s="16"/>
      <c r="C28" s="15"/>
      <c r="D28" s="22"/>
    </row>
    <row r="29" spans="1:4" ht="19.5">
      <c r="A29" s="15"/>
      <c r="B29" s="16"/>
      <c r="C29" s="22"/>
      <c r="D29" s="22"/>
    </row>
    <row r="30" spans="1:4" ht="19.5">
      <c r="A30" s="15"/>
      <c r="B30" s="16"/>
      <c r="C30" s="15"/>
      <c r="D30" s="22"/>
    </row>
  </sheetData>
  <sheetProtection/>
  <mergeCells count="4">
    <mergeCell ref="A3:D3"/>
    <mergeCell ref="A5:D5"/>
    <mergeCell ref="A1:E1"/>
    <mergeCell ref="A2:E2"/>
  </mergeCells>
  <printOptions/>
  <pageMargins left="0.8" right="0.25" top="0.25" bottom="0.2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="115" zoomScaleNormal="115" zoomScalePageLayoutView="0" workbookViewId="0" topLeftCell="A13">
      <selection activeCell="E18" sqref="E18"/>
    </sheetView>
  </sheetViews>
  <sheetFormatPr defaultColWidth="9.140625" defaultRowHeight="15"/>
  <cols>
    <col min="1" max="1" width="9.140625" style="1" customWidth="1"/>
    <col min="2" max="2" width="9.7109375" style="1" customWidth="1"/>
    <col min="3" max="3" width="14.421875" style="1" customWidth="1"/>
    <col min="4" max="4" width="6.7109375" style="1" customWidth="1"/>
    <col min="5" max="5" width="11.28125" style="1" customWidth="1"/>
    <col min="6" max="6" width="11.8515625" style="1" customWidth="1"/>
    <col min="7" max="7" width="11.28125" style="1" customWidth="1"/>
    <col min="8" max="8" width="10.421875" style="1" customWidth="1"/>
    <col min="9" max="9" width="11.140625" style="1" customWidth="1"/>
    <col min="10" max="10" width="13.00390625" style="1" customWidth="1"/>
    <col min="11" max="11" width="5.7109375" style="1" customWidth="1"/>
    <col min="12" max="16384" width="9.140625" style="1" customWidth="1"/>
  </cols>
  <sheetData>
    <row r="1" spans="1:11" s="21" customFormat="1" ht="29.25" customHeight="1">
      <c r="A1" s="123" t="s">
        <v>118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21" customFormat="1" ht="21.75">
      <c r="A2" s="121" t="s">
        <v>119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2" customFormat="1" ht="19.5" customHeight="1">
      <c r="A3" s="109" t="s">
        <v>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s="2" customFormat="1" ht="19.5" customHeight="1">
      <c r="A4" s="17"/>
      <c r="B4" s="17"/>
      <c r="C4" s="17"/>
      <c r="D4" s="113" t="s">
        <v>128</v>
      </c>
      <c r="E4" s="113"/>
      <c r="F4" s="113"/>
      <c r="G4" s="113"/>
      <c r="H4" s="113"/>
      <c r="I4" s="17"/>
      <c r="J4" s="97" t="s">
        <v>4</v>
      </c>
      <c r="K4" s="97"/>
    </row>
    <row r="5" spans="1:11" s="2" customFormat="1" ht="19.5" customHeight="1">
      <c r="A5" s="17"/>
      <c r="B5" s="17"/>
      <c r="C5" s="17"/>
      <c r="D5" s="17"/>
      <c r="E5" s="122"/>
      <c r="F5" s="122"/>
      <c r="G5" s="17"/>
      <c r="H5" s="17"/>
      <c r="I5" s="17"/>
      <c r="J5" s="97" t="s">
        <v>130</v>
      </c>
      <c r="K5" s="97"/>
    </row>
    <row r="6" spans="1:11" s="2" customFormat="1" ht="14.2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5" s="2" customFormat="1" ht="11.2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O7" s="2" t="s">
        <v>120</v>
      </c>
    </row>
    <row r="8" spans="1:11" s="2" customFormat="1" ht="13.5" customHeight="1">
      <c r="A8" s="25"/>
      <c r="B8" s="25"/>
      <c r="C8" s="25"/>
      <c r="D8" s="25"/>
      <c r="E8" s="25"/>
      <c r="F8" s="25"/>
      <c r="G8" s="17"/>
      <c r="H8" s="17"/>
      <c r="I8" s="17"/>
      <c r="J8" s="17"/>
      <c r="K8" s="17"/>
    </row>
    <row r="9" spans="1:11" s="2" customFormat="1" ht="76.5" customHeight="1">
      <c r="A9" s="37" t="s">
        <v>129</v>
      </c>
      <c r="B9" s="37" t="s">
        <v>78</v>
      </c>
      <c r="C9" s="38" t="s">
        <v>30</v>
      </c>
      <c r="D9" s="37" t="s">
        <v>103</v>
      </c>
      <c r="E9" s="38" t="s">
        <v>82</v>
      </c>
      <c r="F9" s="37" t="s">
        <v>59</v>
      </c>
      <c r="G9" s="37" t="s">
        <v>36</v>
      </c>
      <c r="H9" s="37" t="s">
        <v>34</v>
      </c>
      <c r="I9" s="37" t="s">
        <v>112</v>
      </c>
      <c r="J9" s="37" t="s">
        <v>1</v>
      </c>
      <c r="K9" s="37" t="s">
        <v>6</v>
      </c>
    </row>
    <row r="10" spans="1:11" ht="39.75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</row>
    <row r="11" spans="1:13" ht="39.75" customHeight="1">
      <c r="A11" s="115" t="s">
        <v>85</v>
      </c>
      <c r="B11" s="39">
        <v>1</v>
      </c>
      <c r="C11" s="40" t="s">
        <v>109</v>
      </c>
      <c r="D11" s="39">
        <v>1</v>
      </c>
      <c r="E11" s="41" t="s">
        <v>110</v>
      </c>
      <c r="F11" s="39">
        <v>0</v>
      </c>
      <c r="G11" s="39">
        <v>0</v>
      </c>
      <c r="H11" s="39">
        <v>0</v>
      </c>
      <c r="I11" s="39">
        <v>0</v>
      </c>
      <c r="J11" s="39">
        <v>328472</v>
      </c>
      <c r="K11" s="10"/>
      <c r="M11" s="1" t="s">
        <v>120</v>
      </c>
    </row>
    <row r="12" spans="1:12" ht="67.5" customHeight="1">
      <c r="A12" s="116"/>
      <c r="B12" s="39">
        <v>2</v>
      </c>
      <c r="C12" s="42" t="s">
        <v>12</v>
      </c>
      <c r="D12" s="39">
        <v>0</v>
      </c>
      <c r="E12" s="43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0"/>
      <c r="L12" s="1" t="s">
        <v>120</v>
      </c>
    </row>
    <row r="13" spans="1:11" ht="39.75" customHeight="1">
      <c r="A13" s="116"/>
      <c r="B13" s="39">
        <v>3</v>
      </c>
      <c r="C13" s="40" t="s">
        <v>47</v>
      </c>
      <c r="D13" s="39">
        <v>1</v>
      </c>
      <c r="E13" s="41" t="s">
        <v>88</v>
      </c>
      <c r="F13" s="39">
        <v>0</v>
      </c>
      <c r="G13" s="39">
        <v>0</v>
      </c>
      <c r="H13" s="39">
        <v>14400</v>
      </c>
      <c r="I13" s="39">
        <v>0</v>
      </c>
      <c r="J13" s="39">
        <v>42000</v>
      </c>
      <c r="K13" s="10"/>
    </row>
    <row r="14" spans="1:11" ht="39.75" customHeight="1">
      <c r="A14" s="117"/>
      <c r="B14" s="39">
        <v>4</v>
      </c>
      <c r="C14" s="40" t="s">
        <v>122</v>
      </c>
      <c r="D14" s="39">
        <v>9</v>
      </c>
      <c r="E14" s="41" t="s">
        <v>88</v>
      </c>
      <c r="F14" s="39">
        <v>0</v>
      </c>
      <c r="G14" s="39">
        <v>0</v>
      </c>
      <c r="H14" s="39">
        <v>129600</v>
      </c>
      <c r="I14" s="39">
        <v>0</v>
      </c>
      <c r="J14" s="39">
        <v>345600</v>
      </c>
      <c r="K14" s="10"/>
    </row>
    <row r="15" spans="1:11" ht="39.75" customHeight="1">
      <c r="A15" s="118" t="s">
        <v>93</v>
      </c>
      <c r="B15" s="119"/>
      <c r="C15" s="120"/>
      <c r="D15" s="35">
        <f>SUM(D11:D14)</f>
        <v>11</v>
      </c>
      <c r="E15" s="35">
        <f aca="true" t="shared" si="0" ref="E15:J15">SUM(E11:E14)</f>
        <v>0</v>
      </c>
      <c r="F15" s="35">
        <f t="shared" si="0"/>
        <v>0</v>
      </c>
      <c r="G15" s="35">
        <f t="shared" si="0"/>
        <v>0</v>
      </c>
      <c r="H15" s="35">
        <f>SUM(H11:H14)</f>
        <v>144000</v>
      </c>
      <c r="I15" s="35">
        <f t="shared" si="0"/>
        <v>0</v>
      </c>
      <c r="J15" s="35">
        <f t="shared" si="0"/>
        <v>716072</v>
      </c>
      <c r="K15" s="9"/>
    </row>
    <row r="16" spans="1:11" ht="19.5">
      <c r="A16" s="17"/>
      <c r="B16" s="17"/>
      <c r="C16" s="17"/>
      <c r="D16" s="17"/>
      <c r="E16" s="17"/>
      <c r="F16" s="17"/>
      <c r="G16" s="8"/>
      <c r="H16" s="8"/>
      <c r="I16" s="8"/>
      <c r="J16" s="8"/>
      <c r="K16" s="8"/>
    </row>
    <row r="17" spans="1:11" ht="19.5">
      <c r="A17" s="17"/>
      <c r="B17" s="17"/>
      <c r="C17" s="17"/>
      <c r="D17" s="17"/>
      <c r="E17" s="17"/>
      <c r="F17" s="17"/>
      <c r="G17" s="8"/>
      <c r="H17" s="8"/>
      <c r="I17" s="8"/>
      <c r="J17" s="8"/>
      <c r="K17" s="8"/>
    </row>
    <row r="18" spans="1:11" ht="19.5">
      <c r="A18" s="17"/>
      <c r="B18" s="17"/>
      <c r="C18" s="17"/>
      <c r="D18" s="17"/>
      <c r="E18" s="17"/>
      <c r="F18" s="17"/>
      <c r="G18" s="8"/>
      <c r="H18" s="8"/>
      <c r="I18" s="8"/>
      <c r="J18" s="8"/>
      <c r="K18" s="8"/>
    </row>
    <row r="19" spans="1:11" s="6" customFormat="1" ht="19.5">
      <c r="A19" s="34"/>
      <c r="B19" s="34"/>
      <c r="C19" s="34"/>
      <c r="D19" s="34"/>
      <c r="E19" s="34"/>
      <c r="F19" s="34"/>
      <c r="G19" s="44"/>
      <c r="H19" s="44"/>
      <c r="I19" s="44"/>
      <c r="J19" s="16"/>
      <c r="K19" s="16"/>
    </row>
    <row r="20" spans="1:11" s="6" customFormat="1" ht="21.75">
      <c r="A20" s="45"/>
      <c r="B20" s="46" t="s">
        <v>109</v>
      </c>
      <c r="C20" s="47"/>
      <c r="D20" s="47"/>
      <c r="E20" s="47"/>
      <c r="F20" s="36"/>
      <c r="G20" s="45"/>
      <c r="H20" s="36"/>
      <c r="I20" s="36" t="s">
        <v>8</v>
      </c>
      <c r="J20" s="21"/>
      <c r="K20" s="14"/>
    </row>
    <row r="21" spans="1:11" s="6" customFormat="1" ht="21.75">
      <c r="A21" s="14"/>
      <c r="B21" s="15"/>
      <c r="C21" s="14"/>
      <c r="D21" s="14"/>
      <c r="E21" s="14"/>
      <c r="F21" s="22"/>
      <c r="G21" s="14"/>
      <c r="H21" s="22"/>
      <c r="I21" s="14"/>
      <c r="J21" s="20"/>
      <c r="K21" s="14"/>
    </row>
    <row r="22" spans="1:11" s="6" customFormat="1" ht="21.75">
      <c r="A22" s="18"/>
      <c r="B22" s="15"/>
      <c r="C22" s="18"/>
      <c r="D22" s="14"/>
      <c r="E22" s="14"/>
      <c r="F22" s="15"/>
      <c r="G22" s="14"/>
      <c r="H22" s="15"/>
      <c r="I22" s="18"/>
      <c r="J22" s="18"/>
      <c r="K22" s="18"/>
    </row>
    <row r="23" spans="1:8" ht="19.5">
      <c r="A23" s="3"/>
      <c r="C23" s="5"/>
      <c r="D23" s="114"/>
      <c r="E23" s="114"/>
      <c r="H23" s="15"/>
    </row>
    <row r="24" spans="1:5" ht="17.25">
      <c r="A24" s="3"/>
      <c r="C24" s="5"/>
      <c r="D24" s="114"/>
      <c r="E24" s="114"/>
    </row>
    <row r="25" spans="1:5" ht="17.25">
      <c r="A25" s="3"/>
      <c r="C25" s="5"/>
      <c r="D25" s="114"/>
      <c r="E25" s="114"/>
    </row>
    <row r="28" spans="6:7" ht="17.25">
      <c r="F28" s="114"/>
      <c r="G28" s="114"/>
    </row>
    <row r="29" spans="6:7" ht="17.25">
      <c r="F29" s="114"/>
      <c r="G29" s="114"/>
    </row>
    <row r="30" spans="6:7" ht="17.25">
      <c r="F30" s="114"/>
      <c r="G30" s="114"/>
    </row>
  </sheetData>
  <sheetProtection/>
  <mergeCells count="17">
    <mergeCell ref="A2:K2"/>
    <mergeCell ref="E5:F5"/>
    <mergeCell ref="A1:K1"/>
    <mergeCell ref="F29:G29"/>
    <mergeCell ref="F30:G30"/>
    <mergeCell ref="J4:K4"/>
    <mergeCell ref="J5:K5"/>
    <mergeCell ref="A6:K6"/>
    <mergeCell ref="A7:K7"/>
    <mergeCell ref="A3:K3"/>
    <mergeCell ref="D4:H4"/>
    <mergeCell ref="F28:G28"/>
    <mergeCell ref="A11:A14"/>
    <mergeCell ref="D23:E23"/>
    <mergeCell ref="D24:E24"/>
    <mergeCell ref="D25:E25"/>
    <mergeCell ref="A15:C15"/>
  </mergeCells>
  <printOptions/>
  <pageMargins left="0.7" right="0.25" top="0.25" bottom="0.2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7.8515625" style="0" customWidth="1"/>
    <col min="2" max="2" width="26.00390625" style="0" customWidth="1"/>
    <col min="3" max="3" width="17.00390625" style="0" customWidth="1"/>
    <col min="4" max="4" width="15.421875" style="0" customWidth="1"/>
    <col min="5" max="5" width="12.8515625" style="0" customWidth="1"/>
    <col min="6" max="6" width="7.8515625" style="0" customWidth="1"/>
  </cols>
  <sheetData>
    <row r="1" spans="1:6" ht="19.5">
      <c r="A1" s="7"/>
      <c r="B1" s="7" t="s">
        <v>125</v>
      </c>
      <c r="C1" s="7"/>
      <c r="D1" s="7"/>
      <c r="E1" s="133" t="s">
        <v>95</v>
      </c>
      <c r="F1" s="134"/>
    </row>
    <row r="2" spans="1:6" ht="19.5">
      <c r="A2" s="7"/>
      <c r="B2" s="7" t="s">
        <v>126</v>
      </c>
      <c r="C2" s="7"/>
      <c r="D2" s="7"/>
      <c r="E2" s="133" t="s">
        <v>75</v>
      </c>
      <c r="F2" s="134"/>
    </row>
    <row r="3" spans="1:6" ht="19.5">
      <c r="A3" s="129" t="s">
        <v>23</v>
      </c>
      <c r="B3" s="130"/>
      <c r="C3" s="130"/>
      <c r="D3" s="130"/>
      <c r="E3" s="130"/>
      <c r="F3" s="130"/>
    </row>
    <row r="4" spans="1:6" ht="19.5">
      <c r="A4" s="131" t="s">
        <v>127</v>
      </c>
      <c r="B4" s="132"/>
      <c r="C4" s="132"/>
      <c r="D4" s="132"/>
      <c r="E4" s="132"/>
      <c r="F4" s="132"/>
    </row>
    <row r="5" spans="1:6" ht="90">
      <c r="A5" s="33" t="s">
        <v>78</v>
      </c>
      <c r="B5" s="33" t="s">
        <v>58</v>
      </c>
      <c r="C5" s="33" t="s">
        <v>101</v>
      </c>
      <c r="D5" s="33" t="s">
        <v>10</v>
      </c>
      <c r="E5" s="33" t="s">
        <v>66</v>
      </c>
      <c r="F5" s="33" t="s">
        <v>6</v>
      </c>
    </row>
    <row r="6" spans="1:6" ht="18">
      <c r="A6" s="26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</row>
    <row r="7" spans="1:6" ht="19.5">
      <c r="A7" s="27">
        <v>1</v>
      </c>
      <c r="B7" s="11"/>
      <c r="C7" s="30">
        <v>0</v>
      </c>
      <c r="D7" s="30">
        <v>0</v>
      </c>
      <c r="E7" s="30">
        <v>0</v>
      </c>
      <c r="F7" s="12"/>
    </row>
    <row r="8" spans="1:6" ht="19.5">
      <c r="A8" s="27">
        <v>2</v>
      </c>
      <c r="B8" s="11"/>
      <c r="C8" s="30">
        <v>0</v>
      </c>
      <c r="D8" s="30">
        <v>0</v>
      </c>
      <c r="E8" s="30">
        <f aca="true" t="shared" si="0" ref="E8:E16">C8-D8</f>
        <v>0</v>
      </c>
      <c r="F8" s="12"/>
    </row>
    <row r="9" spans="1:6" ht="19.5">
      <c r="A9" s="27">
        <v>3</v>
      </c>
      <c r="B9" s="11"/>
      <c r="C9" s="30">
        <v>0</v>
      </c>
      <c r="D9" s="30">
        <v>0</v>
      </c>
      <c r="E9" s="30">
        <f t="shared" si="0"/>
        <v>0</v>
      </c>
      <c r="F9" s="12"/>
    </row>
    <row r="10" spans="1:6" ht="19.5">
      <c r="A10" s="27">
        <v>4</v>
      </c>
      <c r="B10" s="11"/>
      <c r="C10" s="30">
        <v>0</v>
      </c>
      <c r="D10" s="30">
        <v>0</v>
      </c>
      <c r="E10" s="30">
        <f t="shared" si="0"/>
        <v>0</v>
      </c>
      <c r="F10" s="12"/>
    </row>
    <row r="11" spans="1:6" ht="19.5">
      <c r="A11" s="27">
        <v>5</v>
      </c>
      <c r="B11" s="11"/>
      <c r="C11" s="30">
        <v>0</v>
      </c>
      <c r="D11" s="30">
        <v>0</v>
      </c>
      <c r="E11" s="30">
        <f t="shared" si="0"/>
        <v>0</v>
      </c>
      <c r="F11" s="12"/>
    </row>
    <row r="12" spans="1:6" ht="19.5">
      <c r="A12" s="27">
        <v>6</v>
      </c>
      <c r="B12" s="11"/>
      <c r="C12" s="30">
        <v>0</v>
      </c>
      <c r="D12" s="30">
        <v>0</v>
      </c>
      <c r="E12" s="30">
        <f t="shared" si="0"/>
        <v>0</v>
      </c>
      <c r="F12" s="12"/>
    </row>
    <row r="13" spans="1:6" ht="19.5">
      <c r="A13" s="27">
        <v>7</v>
      </c>
      <c r="B13" s="11"/>
      <c r="C13" s="30">
        <v>0</v>
      </c>
      <c r="D13" s="30">
        <v>0</v>
      </c>
      <c r="E13" s="30">
        <f t="shared" si="0"/>
        <v>0</v>
      </c>
      <c r="F13" s="12"/>
    </row>
    <row r="14" spans="1:6" ht="19.5">
      <c r="A14" s="27">
        <v>8</v>
      </c>
      <c r="B14" s="11"/>
      <c r="C14" s="30">
        <v>0</v>
      </c>
      <c r="D14" s="30">
        <v>0</v>
      </c>
      <c r="E14" s="30">
        <f t="shared" si="0"/>
        <v>0</v>
      </c>
      <c r="F14" s="12"/>
    </row>
    <row r="15" spans="1:6" ht="19.5">
      <c r="A15" s="27">
        <v>9</v>
      </c>
      <c r="B15" s="11"/>
      <c r="C15" s="30">
        <v>0</v>
      </c>
      <c r="D15" s="30">
        <v>0</v>
      </c>
      <c r="E15" s="30">
        <f t="shared" si="0"/>
        <v>0</v>
      </c>
      <c r="F15" s="12"/>
    </row>
    <row r="16" spans="1:6" ht="19.5">
      <c r="A16" s="27">
        <v>10</v>
      </c>
      <c r="B16" s="11"/>
      <c r="C16" s="30">
        <v>0</v>
      </c>
      <c r="D16" s="30">
        <v>0</v>
      </c>
      <c r="E16" s="30">
        <f t="shared" si="0"/>
        <v>0</v>
      </c>
      <c r="F16" s="12"/>
    </row>
    <row r="17" spans="1:6" ht="19.5">
      <c r="A17" s="127" t="s">
        <v>93</v>
      </c>
      <c r="B17" s="128"/>
      <c r="C17" s="31">
        <f>SUM(C7:C16)</f>
        <v>0</v>
      </c>
      <c r="D17" s="31">
        <f>SUM(D7:D16)</f>
        <v>0</v>
      </c>
      <c r="E17" s="31">
        <f>SUM(E7:E16)</f>
        <v>0</v>
      </c>
      <c r="F17" s="13"/>
    </row>
    <row r="18" spans="1:6" ht="17.25">
      <c r="A18" s="1"/>
      <c r="B18" s="1"/>
      <c r="C18" s="1"/>
      <c r="D18" s="1"/>
      <c r="E18" s="1"/>
      <c r="F18" s="1"/>
    </row>
    <row r="19" spans="1:6" ht="17.25">
      <c r="A19" s="1"/>
      <c r="B19" s="1"/>
      <c r="C19" s="1"/>
      <c r="D19" s="1"/>
      <c r="E19" s="1"/>
      <c r="F19" s="1"/>
    </row>
    <row r="20" spans="1:6" ht="17.25">
      <c r="A20" s="1"/>
      <c r="B20" s="1"/>
      <c r="C20" s="1"/>
      <c r="D20" s="1"/>
      <c r="E20" s="1"/>
      <c r="F20" s="1"/>
    </row>
    <row r="21" spans="1:6" ht="17.25">
      <c r="A21" s="1"/>
      <c r="B21" s="28"/>
      <c r="C21" s="6"/>
      <c r="D21" s="135"/>
      <c r="E21" s="136"/>
      <c r="F21" s="1"/>
    </row>
    <row r="22" spans="1:6" ht="17.25">
      <c r="A22" s="1"/>
      <c r="B22" s="36" t="s">
        <v>109</v>
      </c>
      <c r="C22" s="6"/>
      <c r="D22" s="126" t="s">
        <v>8</v>
      </c>
      <c r="E22" s="126"/>
      <c r="F22" s="1"/>
    </row>
  </sheetData>
  <sheetProtection/>
  <mergeCells count="7">
    <mergeCell ref="D22:E22"/>
    <mergeCell ref="A17:B17"/>
    <mergeCell ref="A3:F3"/>
    <mergeCell ref="A4:F4"/>
    <mergeCell ref="E1:F1"/>
    <mergeCell ref="E2:F2"/>
    <mergeCell ref="D21:E21"/>
  </mergeCells>
  <printOptions/>
  <pageMargins left="0.8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haimcharudc</cp:lastModifiedBy>
  <cp:lastPrinted>2021-05-26T07:17:45Z</cp:lastPrinted>
  <dcterms:created xsi:type="dcterms:W3CDTF">2017-03-08T06:35:27Z</dcterms:created>
  <dcterms:modified xsi:type="dcterms:W3CDTF">2021-05-31T16:48:35Z</dcterms:modified>
  <cp:category/>
  <cp:version/>
  <cp:contentType/>
  <cp:contentStatus/>
</cp:coreProperties>
</file>