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5" activeTab="12"/>
  </bookViews>
  <sheets>
    <sheet name="sheet1" sheetId="18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,11,12" sheetId="10" r:id="rId10"/>
    <sheet name="Sheet13" sheetId="13" r:id="rId11"/>
    <sheet name="Sheet14" sheetId="14" r:id="rId12"/>
    <sheet name="Sheet15" sheetId="15" r:id="rId13"/>
    <sheet name="Sheet16" sheetId="16" r:id="rId14"/>
    <sheet name="Sheet17" sheetId="17" r:id="rId15"/>
  </sheets>
  <calcPr calcId="144525"/>
</workbook>
</file>

<file path=xl/calcChain.xml><?xml version="1.0" encoding="utf-8"?>
<calcChain xmlns="http://schemas.openxmlformats.org/spreadsheetml/2006/main">
  <c r="E26" i="5" l="1"/>
  <c r="D26" i="5"/>
  <c r="H45" i="4"/>
  <c r="D45" i="4"/>
  <c r="D47" i="4" s="1"/>
  <c r="F45" i="4"/>
  <c r="F47" i="4" s="1"/>
</calcChain>
</file>

<file path=xl/sharedStrings.xml><?xml version="1.0" encoding="utf-8"?>
<sst xmlns="http://schemas.openxmlformats.org/spreadsheetml/2006/main" count="615" uniqueCount="312">
  <si>
    <t>বার্ষিক কর্মসম্পাদর চুক্তি ২০২০-০২১ এ অন্তর্ভুক্ত কাযক্রমসমূহের বিপরীতে প্রমাণকের ছক</t>
  </si>
  <si>
    <t>সুফলভোগী চাষির
নাম, ঠিকানা ও
 মোবাইল নম্বর</t>
  </si>
  <si>
    <t>জলাশয়ের
আয়তন (হে.)</t>
  </si>
  <si>
    <t>প্রদর্শনীর
সংখ্যা (টি)</t>
  </si>
  <si>
    <t>মালিকানার
ধরণ (নিজস্ব/লিজ)</t>
  </si>
  <si>
    <t xml:space="preserve">প্রদর্শনী প্যাকেজের নাম
(চাষ পদ্ধতি)
</t>
  </si>
  <si>
    <t>বেইজলাইন
উৎপাদন
(মে.টন/হে.)</t>
  </si>
  <si>
    <t>চূড়ান্ত উৎপাদন
(মে.টন/হে.)</t>
  </si>
  <si>
    <t>অর্থের উৎস
(রাজস্ব/প্রকল্প/অন্যান্য)</t>
  </si>
  <si>
    <t>মন্তব্য</t>
  </si>
  <si>
    <t>উপজেলার নাম</t>
  </si>
  <si>
    <t>বিভাগ: চট্টগ্রাম</t>
  </si>
  <si>
    <t>জেলা: রাঙ্গামাটি পার্বত্য জেলা</t>
  </si>
  <si>
    <t>লক্ষ্যমাত্রা: ০</t>
  </si>
  <si>
    <t>প্রতিবেদনকাল: প্রথম ত্রৈমাসিক (জুলাই ২০২০-সেপ্টেম্বর ২০২০)</t>
  </si>
  <si>
    <t xml:space="preserve">রাঙ্গামাটি সদর </t>
  </si>
  <si>
    <t>কাপ্তাই</t>
  </si>
  <si>
    <t>রাজস্থলী</t>
  </si>
  <si>
    <t>কাউখালী</t>
  </si>
  <si>
    <t>নানিয়ারচর</t>
  </si>
  <si>
    <t>জুরাছড়ি</t>
  </si>
  <si>
    <t>লংগদু</t>
  </si>
  <si>
    <t>বাঘাইছড়ি</t>
  </si>
  <si>
    <t>জেলার মোট:</t>
  </si>
  <si>
    <t>দলপতি/চাষির নাম, ঠিকানা
ও মোবাইল নস্বর</t>
  </si>
  <si>
    <t>জলাশয়ের
নাম</t>
  </si>
  <si>
    <t>জলাশয়ের
মোট
আয়তন
(হে.)</t>
  </si>
  <si>
    <t>উন্নয়নকৃত
জলাশয়ের
আয়তন
(হে.)</t>
  </si>
  <si>
    <t>মালিকানার ধরন
(সরকারি/
বেসরকারি)</t>
  </si>
  <si>
    <t>ক্রমিক
নং</t>
  </si>
  <si>
    <t>সুফলভোগী চাষির নাম, ঠিকানা
ও মোবাইল নস্বর</t>
  </si>
  <si>
    <t>নার্সারির
জলায়তন
(হে.)</t>
  </si>
  <si>
    <t>মজুদকৃত
রেণুর
পরিমাণ
(কেজি)</t>
  </si>
  <si>
    <t>সুফলভোগীর
সংখ্য (জন)</t>
  </si>
  <si>
    <t>চুড়ান্ত
উৎপাদন
(মে.টন/হে.)</t>
  </si>
  <si>
    <t>অর্থের উৎস
(রাজস্ব/
প্রকল্প/
অন্যান্য)</t>
  </si>
  <si>
    <t>নাম</t>
  </si>
  <si>
    <t>জলাশয়ের নাম 
ও ঠিকানা</t>
  </si>
  <si>
    <t>মোট</t>
  </si>
  <si>
    <t>জলাশয়ের
মোট
আয়তন (হে.)</t>
  </si>
  <si>
    <t>মালিকানার
ধরণ
(সরকারি/
বেসরকারি)</t>
  </si>
  <si>
    <t>অবমুক্ত পোনার
পরিমাণ
(কেজি)</t>
  </si>
  <si>
    <t>অবমুক্ত পোনার
সংখ্যা
(লক্ষ)</t>
  </si>
  <si>
    <t>সুফলভোগীর
সংখ্য
(জন)</t>
  </si>
  <si>
    <t>পুকুরের
সংখ্যা (টি)</t>
  </si>
  <si>
    <t>মৎস্যচাষ
প্যাকেজের ধরন</t>
  </si>
  <si>
    <t>সমস্যার সংক্ষিপ্ত
বিবরণ</t>
  </si>
  <si>
    <t>পরামর্শ</t>
  </si>
  <si>
    <t>হ্যাচারি মালিকের
নাম, ঠিকানা ও
মোবাইল নম্বর</t>
  </si>
  <si>
    <t>প্রতিষ্ঠানের নাম
ও ঠিকানা</t>
  </si>
  <si>
    <t>হ্যাচারি ক্যাটাগরি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</si>
  <si>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</si>
  <si>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</si>
  <si>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</si>
  <si>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</si>
  <si>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</si>
  <si>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</si>
  <si>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নিবন্ধন নং
ও তারিখ</t>
  </si>
  <si>
    <t>নবায়নের
তারিখ</t>
  </si>
  <si>
    <t>প্রজাতি</t>
  </si>
  <si>
    <t>বাৎসরিক
রেণু উৎপাদন
ক্ষমতা
(কেজি)</t>
  </si>
  <si>
    <t>বাৎসরিক
প্রকৃত রেণু
উৎপাদন
ক্ষমতা
(কেজি)</t>
  </si>
  <si>
    <t>নমুনা খাদ্যের নাম
ও ক্যাটাগরি</t>
  </si>
  <si>
    <t>নমুনা সংগ্রহের
উৎস</t>
  </si>
  <si>
    <t>প্রস্তুতকারীর
নাম ও
লাইসেন্স
নম্বর</t>
  </si>
  <si>
    <t>পরিক্ষাগারের
নাম</t>
  </si>
  <si>
    <t>পরিক্ষার ধরন
(প্রক্সিমেন্ট/
বিষেশ)</t>
  </si>
  <si>
    <t>পরীক্ষার
ফলাফল
(NC/C)</t>
  </si>
  <si>
    <t>সুফলভোগী/ব্যবস্থাপনা
কমিটির দলপতির
নাম টিকানা ও
মোবাইল নম্বর</t>
  </si>
  <si>
    <t>জলাশয়ের
নাম ও ঠিকানা</t>
  </si>
  <si>
    <t>অভায়াশ্রমের
মোট আয়তন
(হে.)</t>
  </si>
  <si>
    <t>অভয়াশ্রম
প্রতিষ্ঠার সন</t>
  </si>
  <si>
    <t>অভয়াশ্রমের সাথে
সংযুক্ত জলাশয়ের
নাম</t>
  </si>
  <si>
    <t>পুনরাবির্ভাব ঘটেছে
এমন প্রজাতির
নাম</t>
  </si>
  <si>
    <t>তারিখ</t>
  </si>
  <si>
    <t>স্থান</t>
  </si>
  <si>
    <t>অভিযানের
সংখ্যা (টি)</t>
  </si>
  <si>
    <t>মোবাইল
কোর্টের 
সংখ্যা (টি)</t>
  </si>
  <si>
    <t>জব্দকৃত জাল/
ফিক্সড ইঞ্জিন
নেীযানের বর্ণনা</t>
  </si>
  <si>
    <t>জব্দকৃত মাছের
ধরণ ও পরিমাণ</t>
  </si>
  <si>
    <t>জেল/
জরিমানার
পরিমাণ</t>
  </si>
  <si>
    <t>সূচকের নামঃ সম্প্রসারিত প্রযুক্তি (সংখ্যা)</t>
  </si>
  <si>
    <t>প্রমাণকঃ রেজিস্ট্রারের স্ক্যান কপি, সম্প্রসারিত প্রযুক্তির তথ্যাদি (ছবিসহ) সম্বলিত স্বাক্ষরিত সংক্ষিপ্ত প্রতিবেদন</t>
  </si>
  <si>
    <t>সূচকের নামঃ উৎপাদন/সরবরাহকৃত এসপিএফ চিংড়ি পোনা (কোটি)</t>
  </si>
  <si>
    <t>প্রমাণকঃ রেজিস্ট্রারের স্ক্যান কপি, পোনা উৎপাদন/সরবরাহ সম্পর্কিত প্রত্যয়ন পত্র।</t>
  </si>
  <si>
    <t>সূচকের নামঃ সম্প্রসারিত সী-উইড চাষ প্রযুক্তি (হে.)</t>
  </si>
  <si>
    <t>প্রমাণকঃ রেজিস্ট্রারের স্ক্যান কপি, সম্প্রসারিত প্রযুক্তির তথ্যাদি (ছবিসহ) সম্বলিত স্বাক্ষরিত সংক্ষিপ্ত প্রতিবেদন।</t>
  </si>
  <si>
    <t>১৩. কার্যক্রমের নামঃ বছর ব্যাপী বিশেষ মৎস্য সেবা প্রদান (প্রতি মাসে একটি)
সূচকের নাম: পানির নমুনা পরীক্ষণপূর্বক প্রদানকৃত পরামর্শ ও অবহিতকরণকৃত মৎস্য বিষয়ক এ্যাপস (সংখ্যা)</t>
  </si>
  <si>
    <t>পরামর্শ গ্রহণকারীর নাম, ঠিকানা ও মোবাইল নম্বর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</si>
  <si>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</si>
  <si>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</si>
  <si>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
পরামর্শ</t>
  </si>
  <si>
    <t xml:space="preserve">অ্যাপস অবহিতকরণ </t>
  </si>
  <si>
    <t>প্রদান সংখ্যা (জন)</t>
  </si>
  <si>
    <t>১৪. কার্যক্রমের নামঃ মৎস্য আবাসস্থল উন্নয়ন ও ব্যবস্থাপনায় সুফলভোগী সম্পৃক্তকরণ
সূচকের নাম: সম্পৃক্ত সুফলভোগী (জন)</t>
  </si>
  <si>
    <t>অভীষ্ট দল/সমিতির নাম</t>
  </si>
  <si>
    <t>দলপতির নাম
ঠিকানা ও
মোবাইল নম্বর</t>
  </si>
  <si>
    <t>জলাশয়ের নাম
ও অবস্থান</t>
  </si>
  <si>
    <t>উন্নয়নকৃত
জলাশয়ের
আয়তন (হে.)</t>
  </si>
  <si>
    <t>সুফলভোগীর সংখ্যা (জন)</t>
  </si>
  <si>
    <t>পুরুষ</t>
  </si>
  <si>
    <t>নারী</t>
  </si>
  <si>
    <t>১৫. কার্যক্রমের নামঃ মৎস্যচাষি, মৎস্যজীবী ও অন্যান্য সুফলভোগীদের প্রশিক্ষণ প্রদান
সূচকের নাম:- প্রশিক্ষণপ্রাপ্ত সুফলভোগী (জন)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</si>
  <si>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</si>
  <si>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</si>
  <si>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</si>
  <si>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</si>
  <si>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</si>
  <si>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১৬. কার্যক্রমের নামঃ মৎস্যজীবীদের বিকল্প কর্মসংস্থান সৃষ্টি
সূচকের নাম:- সম্পৃক্ত সুফলভোগী (জন)</t>
  </si>
  <si>
    <t>অভীষ্ট দল/সমিতির নাম
(যদি থাকে)</t>
  </si>
  <si>
    <t>সুফলভোগীর নাম,
ঠিকানা ও 
মোবাইল নম্বর</t>
  </si>
  <si>
    <t>বিতরণকৃত 
উপকরণের 
নাম</t>
  </si>
  <si>
    <t>বিতরণকৃত 
উপকরণের
পরিমাণ (টি)</t>
  </si>
  <si>
    <t>১৭. কার্যক্রমের নামঃ রোগ প্রতিরোধ ও নিয়ন্ত্রণে পরিদর্শন ও পরামর্শ প্রদান
সূচকের নাম: পরামর্শ প্রদানকৃত মৎস্যচাষি (জন)</t>
  </si>
  <si>
    <t>মৎস্য খামারীর নাম,
ঠিকানা ও
মোবাইল নম্বর</t>
  </si>
  <si>
    <t>পুকুর/জলাশয়ের
আয়তন (হে.)</t>
  </si>
  <si>
    <t>আক্রান্ত প্রজাতির
নাম</t>
  </si>
  <si>
    <t>রোগের সংক্ষিপ্ত
বিবরণ</t>
  </si>
  <si>
    <t>জলাশয়ে অবমুক্ত
পোনার পরিমাণ
(মে:টন)</t>
  </si>
  <si>
    <t>পরামর্শ গ্রহণকারীর নাম,
ঠিকানা ও মোবাইল নম্বর</t>
  </si>
  <si>
    <t>২. কার্যক্রমের নাম: মৎস্য আবাসস্থল উন্নয়ন
সূচকের নাম: উন্নয়নকৃত এলাকা (হেক্টর)</t>
  </si>
  <si>
    <t>১. কার্যক্রমের নাম: প্রদর্শনী মৎস্য খামার স্থাপন
সূচকের নাম: স্থাপিত প্রদর্শনী খামার (হেক্টর)</t>
  </si>
  <si>
    <t>লক্ষমাত্রা: ০</t>
  </si>
  <si>
    <t>৩. কার্যক্রমের নাম: বিল নার্সারি স্থাপন
সূচকের নাম: স্থাপিত বিল নার্সারি (হেক্টর)</t>
  </si>
  <si>
    <t>৪. কার্যক্রমের নাম: উন্মুক্ত জলাশয়ে পোনা মাছ অবমুক্তকরণ
সূচকের নাম: অবমুক্ত পোনার পরিমাণ (মে. টন)</t>
  </si>
  <si>
    <t>৫. কার্যক্রমের নাম: মৎস্যচাষি, মৎস্যজীবী এবং উদ্দ্যোক্তাকে পরামর্শ প্রদান এবং মৎস্য খামার পরিদর্শন
সূচকের নাম: পরামর্শ প্রদানকৃত সুফলভোগী (জন)</t>
  </si>
  <si>
    <t>৬. কার্যক্রমের নাম: মৎস্য হ্যাচারি নিবন্ধন ও নবায়ন
সূচকের নাম: নিবন্ধন/নবায়নকৃত হ্যাচারি (সংখ্যা)</t>
  </si>
  <si>
    <t>৭. কার্যক্রমের নাম: মৎস্য খাদ্য পরিক্ষা
সূচকের নাম: পরীক্ষিত খাদ্য নমুনা (সংখ্যা)</t>
  </si>
  <si>
    <t>৮. কার্যক্রমের নাম: মাছের অভয়াশ্রম স্থাপন ও রক্ষণাবেক্ষণ
সূচকের নাম: ব্যবস্থাপনার আওতাধীন অভয়াশ্রম (সংখ্যা)</t>
  </si>
  <si>
    <t>৯. কার্যক্রমের নাম: মৎস্যসম্পদ উন্নয়নে আইন বাস্তবায়ন
সূচকের নাম: পরিচালিত অভিযান (সংখ্যা)</t>
  </si>
  <si>
    <t>লক্ষ্যমাত্রা: ১.০০ মে: টন</t>
  </si>
  <si>
    <t>রাজস্ব</t>
  </si>
  <si>
    <t>লক্ষ্যমাত্রা:- ১৩৫</t>
  </si>
  <si>
    <t>লক্ষমাত্রা: ১২</t>
  </si>
  <si>
    <r>
      <rPr>
        <b/>
        <sz val="11"/>
        <color theme="1"/>
        <rFont val="Nikosh"/>
      </rPr>
      <t>১১. কার্যক্রমের নামঃ</t>
    </r>
    <r>
      <rPr>
        <sz val="11"/>
        <color theme="1"/>
        <rFont val="Nikosh"/>
      </rPr>
      <t xml:space="preserve"> এসপিএফ (SPF) চিংড়ি পোনা উৎপাদন/সরবরাহঃ</t>
    </r>
    <r>
      <rPr>
        <b/>
        <sz val="11"/>
        <color theme="1"/>
        <rFont val="Nikosh"/>
      </rPr>
      <t xml:space="preserve"> কার্যক্রম নাই</t>
    </r>
  </si>
  <si>
    <r>
      <rPr>
        <b/>
        <sz val="11"/>
        <color theme="1"/>
        <rFont val="Nikosh"/>
      </rPr>
      <t>১২. কার্যক্রমের নামঃ</t>
    </r>
    <r>
      <rPr>
        <sz val="11"/>
        <color theme="1"/>
        <rFont val="Nikosh"/>
      </rPr>
      <t xml:space="preserve"> সী-উইড চাষ প্রযুক্তি সম্প্রসারণ (পাইলটিং) </t>
    </r>
    <r>
      <rPr>
        <b/>
        <sz val="11"/>
        <color theme="1"/>
        <rFont val="Nikosh"/>
      </rPr>
      <t>: কার্যক্রম নাই</t>
    </r>
  </si>
  <si>
    <r>
      <rPr>
        <b/>
        <sz val="11"/>
        <color theme="1"/>
        <rFont val="Nikosh"/>
      </rPr>
      <t>১০. কার্যক্রমের নামঃ</t>
    </r>
    <r>
      <rPr>
        <sz val="11"/>
        <color theme="1"/>
        <rFont val="Nikosh"/>
      </rPr>
      <t xml:space="preserve"> জলবায়ু সহনশীল মৎস্যচাষ প্রযুক্তির  সম্প্রসারণঃ</t>
    </r>
    <r>
      <rPr>
        <b/>
        <sz val="11"/>
        <color theme="1"/>
        <rFont val="Nikosh"/>
      </rPr>
      <t xml:space="preserve"> কার্যক্রম নাই</t>
    </r>
  </si>
  <si>
    <t>লক্ষ্যমাত্রা: ১২</t>
  </si>
  <si>
    <t>লক্ষ্যমাত্রা: ৪০</t>
  </si>
  <si>
    <t>লক্ষ্যমাত্রা: ৪</t>
  </si>
  <si>
    <t>কারেন্ট জাল
০.০১ মিটার</t>
  </si>
  <si>
    <t>কাপ্তাই লেক ও
বনরুপা মাছ বাজার</t>
  </si>
  <si>
    <r>
      <t xml:space="preserve">PH-৭.৯৯
</t>
    </r>
    <r>
      <rPr>
        <sz val="10"/>
        <color theme="1"/>
        <rFont val="Nikosh"/>
      </rPr>
      <t>DO- ২.৬৪ (পিপিএম)
NH3-     (পিপিএম)
অন্যান্য-সেকি ডিস্ক-</t>
    </r>
    <r>
      <rPr>
        <sz val="9"/>
        <color theme="1"/>
        <rFont val="Nikosh"/>
      </rPr>
      <t>৫০cm</t>
    </r>
  </si>
  <si>
    <t>পানিতে সার প্রয়োগ বন্ধ রাখতে হবে।
জিওলাইট প্রতি শতকে ১৫০-২০০ গ্রাম হারে দিন।
পরবর্তীতে যোগাযোগ করুন।</t>
  </si>
  <si>
    <t>মৎস্য পরামর্শ
সেবা প্রদান।</t>
  </si>
  <si>
    <t>১. মো: আবদুল মান্নান
মানিকছড়ি, রাঙ্গামাটি
মোবা: ০১৬৩৫৫২৮৭১৫</t>
  </si>
  <si>
    <t>২. প্রিয় রঞ্জন চাকমা
কুতুকছড়ি রাঙ্গামাটি
মোবা: ০১৮২০৩৫৬৪৫৪</t>
  </si>
  <si>
    <t>PH-৭.৫২
DO- ২.৭৩ (পিপিএম)
NH3-     (পিপিএম)
অন্যান্য-সেকি ডিস্ক-৫৯cm</t>
  </si>
  <si>
    <t>মাছ খাবি খেলে তৎক্ষনাৎ অক্সিফ্লো/কুইক অক্সিজেন ১০০-১৫০ গ্রাম/বিঘা হারে দিন।
সার দিন। ইউরিয়া+টিএপি ৪০+৫০ গ্রাম/শতক।
ডিওলাইট দিন ২০০গ্রাম/শতক ৬ফুট পানির জন্য।</t>
  </si>
  <si>
    <t>অর্থের উৎস
(রাজস্ব/প্রকল্প/
অন্যান্য)</t>
  </si>
  <si>
    <t>মোনঘর শিশু সদন সংলগ্ন পুকুর
রাঙ্গাপানি, রাঙ্গামাটি</t>
  </si>
  <si>
    <t>গাদছড়া পাড়া যুব সমিতি
কুতুকছড়ি, রাঙ্গামাটি</t>
  </si>
  <si>
    <t>গাদছড়া মৎস্য চাষ সমিতি
তৈমিদুং, কুতুকছড়ি, রাঙ্গামাটি</t>
  </si>
  <si>
    <t>লুম্বিনী মৎস্য চাষ সমিতি, রাঙ্গাপানি, রাঙ্গামাটি</t>
  </si>
  <si>
    <t>যুধাবল দল
রাঙ্গাপানি, রাঙ্গামাটি</t>
  </si>
  <si>
    <t>ফাল্গুন মৎস্য চাষ প্রকল্প
কুতুকছড়ি উপর পাড়া,রাঙ্গামাটি</t>
  </si>
  <si>
    <t>মানিকছড়ি মসজিদ সংলগ্ন পুকুর
মানিকছড়ি সাপছড়ি, রাঙ্গামাটি</t>
  </si>
  <si>
    <t>ভেদভেদী থ্রি ষ্টার মৎস্য খামার
ভেদভেদী, রাঙ্গামাটি</t>
  </si>
  <si>
    <t>সিলেটি পাড়া মৎস্য খামার
ঝগড়াবিল, রাঙ্গামাটি</t>
  </si>
  <si>
    <t>রাঙ্গামাটি মৎস্য চাষী বহুমুখী স:স
সিলেটিপাড়া, রাঙ্গামাটি</t>
  </si>
  <si>
    <t>ঝগড়াবিল মৎস্য চাষ যুব সমিতি
ঝগড়াবিল, রাঙ্গামাটি</t>
  </si>
  <si>
    <t>আত্মকর্মসংস্থান মৎস্য প্রকল্প
মুসলিমপাড়া, বালুখালী, রাঙ্গামাটি</t>
  </si>
  <si>
    <t>অগৈয়াছড়ি, সিআইজি স:স:
মগবান, রাঙ্গামাটি</t>
  </si>
  <si>
    <t>মধ্য নাভাঙ্গা মৎস্য চাষ কমিটি
মগবান, রাঙ্গামাটি</t>
  </si>
  <si>
    <t>নাভাঙ্গা মৎস্য চাষ কমিটি
মগবান, রাঙ্গামাটি</t>
  </si>
  <si>
    <t>সুইলাউ মার্মা
মগবান, রাঙ্গামাটি</t>
  </si>
  <si>
    <t>বিলাইছড়িপাড়া যুব সমিতি
বিলাইছড়িপাড়া, রাঙ্গামাটি</t>
  </si>
  <si>
    <t>মধ্যপাড়া মৎস্য চাষ সমিতি
সাপছড়ি, রাঙ্গামাটি</t>
  </si>
  <si>
    <t>সাপছড়ি মৎস্য সমবায় স:লি:
সাপছড়ি, রাঙ্গামাটি</t>
  </si>
  <si>
    <t>ডেপ্পোছড়ি মৎস্য চাষ সমিতি
সাপছড়ি, রাঙ্গামাটি</t>
  </si>
  <si>
    <t>একতা মৎস্য সমিতি
রাঙ্গাপানি, রাঙ্গামাটি</t>
  </si>
  <si>
    <t>কুমড়া পাড়া সিআইজি স:স: 
বন্দুকভাঙ্গা, রাঙ্গামাটি</t>
  </si>
  <si>
    <t>জলিল মাষ্টার পাড়া সিআইজি মৎস্য চাষী সমবায় সমিতি লি:
সাপছড়ি, রাঙ্গামাটি</t>
  </si>
  <si>
    <t>কুমড়াপাড়া সিআইজি স:স:-২
 বন্দুকভাঙ্গা, রাঙ্গামাটি</t>
  </si>
  <si>
    <t>কুমড়াপাড়া সিআইজি স:স:-৩
 বন্দুকভাঙ্গা, রাঙ্গামাটি</t>
  </si>
  <si>
    <t>কংচিং প্রু মারমা
হাজাছড়িপাড়া, মগবান,রাঙ্গামাটি</t>
  </si>
  <si>
    <t>কুমড়াপাড়া সিআইজি স:স:-৪
 বন্দুকভাঙ্গা, রাঙ্গামাটি</t>
  </si>
  <si>
    <t>কুমড়াপাড়া সিআইজি স:স:-৫
 বন্দুকভাঙ্গা, রাঙ্গামাটি</t>
  </si>
  <si>
    <t>পশ্চিম ট্রাইবেলআদাম মৎস্য চাষ সমিতি
ট্রাইবেল আদাম, রাঙ্গামাটি</t>
  </si>
  <si>
    <t>কামিলাছড়ি মৎস্য চাষ সমিতি
মগবান, রাঙ্গামাটি</t>
  </si>
  <si>
    <t>জেলা পরিষদ পুকুর
রাঙ্গাপানি, রাঙ্গামাটি</t>
  </si>
  <si>
    <t>বালুখালী মৎস্য চাষ সমিতি
বালুখালী, রাঙ্গামাটি</t>
  </si>
  <si>
    <t>তৈমিদুং মৎস্য চাষ সমিতি
কুতুকছড়ি, রাঙ্গামাটি</t>
  </si>
  <si>
    <t>ঘিলাফুল বহুমুখী সমিতি
কল্যাণপুর, রাঙ্গামাটি</t>
  </si>
  <si>
    <t>হাবিব এগ্রো ফার্ম মৎস্য প্রকল্প
মানিকছড়ি, রাঙ্গামাটি</t>
  </si>
  <si>
    <t>বেসরকারি</t>
  </si>
  <si>
    <t>কাপ্তাই লেক, রাঙ্গামাটি</t>
  </si>
  <si>
    <t>সরকারি</t>
  </si>
  <si>
    <t>কিরণ চাকমা
মগবান, ০১৮৮৭১৭৯৬৬৮১</t>
  </si>
  <si>
    <t>রিগ্যান চাকমা
জীবতলী,০১৫৫৯৬৮৭৯৫৫</t>
  </si>
  <si>
    <t>কালাইয়া চাকমা
বন্দুকভাঙ্গা,০১৮৩১৮৬০২৫৮</t>
  </si>
  <si>
    <t>চন্দ্র ধন চাকমা
মানিকছড়ি,সাপছড়ি০১৮২৮৯০৭৭৬</t>
  </si>
  <si>
    <t>বিপ্লব চাকমা
বালুখালী, ০১৫৫৭৪৩৬৯৬৮</t>
  </si>
  <si>
    <t>পুকুর/খামারের
আয়তন(হে.)</t>
  </si>
  <si>
    <t>কার্প ও তেলাপিয়া</t>
  </si>
  <si>
    <t>কার্প মিশ্র চাষ</t>
  </si>
  <si>
    <t>মনোসেক্স তেলাপিয়া</t>
  </si>
  <si>
    <t>কার্প</t>
  </si>
  <si>
    <t>পুকুর শুকিয়ে ১ কেজি হারে পাথরে চুন ও প্রাকৃতিক খাদ্য 
উৎপাদনের  পথ্য সার প্রয়োগের পরামর্শ দেয়া হল</t>
  </si>
  <si>
    <t>প্রতি শতাংশে
কাতলা -৬
গ্রাম কার্প-২
সিলভার কাপ-৮
রুই-৮
মৃগেল-৬</t>
  </si>
  <si>
    <t>প্রতি ঘনমিটারে 
৩০-৪০টি</t>
  </si>
  <si>
    <t>শিং মাছের পুকুরে উপরিভাগে জাল দেওয়া ও 
পুকুরে নিয়মিত খাবার দেওয়ার পরামর্শ দেয়া হয়।</t>
  </si>
  <si>
    <t>পরিবহন পাত্রটির অর্ধাশ পানিতে ৩০ মিনিট 
ডুবিয়ে রাখা ও অল্প অল্প পুকুরের পানি পাত্রে দেয়া।</t>
  </si>
  <si>
    <t>মজুদ ঘনত্ব কমানো পানিতে ফোয়ারা তৈরী করা, সাতার কাটাৱ</t>
  </si>
  <si>
    <t>অর্পণ চাকমা
লিচুবাগান০১৫৫৩৩০৭২৪২</t>
  </si>
  <si>
    <t>বাদি চাকমা
কল্যাণপুর,০১৬৩২৬৪৩১৮৬</t>
  </si>
  <si>
    <t>ভবতোষ দেওয়ান
কামিলাছড়ি,০১৭৩২৩৫৩৬৫২</t>
  </si>
  <si>
    <t>সুইলাউপ্রু মারমা
মগবান, ০১৬৩০৫৪১৩৭৩</t>
  </si>
  <si>
    <t>শিং ও কার্প, 
তেলাপিয়া</t>
  </si>
  <si>
    <t>তেলাপিয়া কার্প</t>
  </si>
  <si>
    <t>তেলাপিয়া</t>
  </si>
  <si>
    <t>পোনা মজুদ প্রসঙ্গে</t>
  </si>
  <si>
    <t>পানি ঘোলা ও 
খাবি খাচ্ছে মাছ</t>
  </si>
  <si>
    <t>খাদ্য প্রয়োগ কিভাবে করব,খাচায় 
মাছ চাষ পদ্ধতি  সম্পর্কে জানা</t>
  </si>
  <si>
    <t>মাছের বৃদ্ধি হচ্ছে না</t>
  </si>
  <si>
    <t>৪-৬ ইঞ্চি কার্প জাতীয় মাছের পোনা শতাংশ 
প্রতি ৩৫-৪০টি মজুদ করার পরামর্শ দেয়া হলো</t>
  </si>
  <si>
    <t>সরপুটি, গ্রাসকার্প, রুই</t>
  </si>
  <si>
    <t>ভালো মানের ও পরিমাণ 
মত খাবার খায়ানো</t>
  </si>
  <si>
    <t>চাষ ও মাছ বৃদ্ধির সাথে খাদ্য প্রয়োগ পদ্ধতি বুঝিয়ে দেয়া হয়েছে 
খাতায় মাছ চাষ সম্পর্কে ধারণা দেয়া হয়েছে</t>
  </si>
  <si>
    <t>পানিতে  সাতার কাটা, ও ঢেউ 
তৈরী করা পানি বাঁশ দিয়ে পিটানো</t>
  </si>
  <si>
    <t>৫০০-৬০০গ্রাম/ শতক ডলু, চুন, দিন মোট  ৪০০ গ্রাম 
অক্সিজেন সম্পন্ন পুকুরে ব্যবহার করুন</t>
  </si>
  <si>
    <t>মিলন তঞ্চঙ্গ্যা
হাজাছড়া, জীবতলী
০১৫৫৩১২৪৫৫১</t>
  </si>
  <si>
    <t>লেজ ও ফুলকা পচা</t>
  </si>
  <si>
    <t>মাছ খাবি খাচ্ছে</t>
  </si>
  <si>
    <t>পটাশিয়াম পারমাঙ্গানেট ২৪-৩৬ গ্রাম শতাংশ/ফুট হারে প্রয়োগ ও
 চুন ৫০০গ্রাম/ শতাংশ সাময়িকভাবে খাবার বন্ধ।</t>
  </si>
  <si>
    <t>বাঁশ দিয়ে পানি পিটিয়ে সাতার কেটে পানি আন্দোলন করে দেয়া সম্বব হলে 
পাম্প মেশিন দ্বারা পুকুরে পানি বিছানোর ব্যবস্থা করার পরমার্ম দেয়া হল।</t>
  </si>
  <si>
    <t>মো: সাইফুল ইসলাম
তবলছড়ি, ০১৫৫৩৭১৭৫১৪</t>
  </si>
  <si>
    <t>শুক্র ধন চাকমা
কুতুকছড়ি, ০১৬৩৮০৬৭৮৩৫</t>
  </si>
  <si>
    <t>দেহের বিভিন্ন 
অংশে ক্ষত</t>
  </si>
  <si>
    <t>খাঁচায় মাছ চাষ বিষয়ক 
প্রশিক্ষণে অংশগ্রহণ করার পরামর্শ</t>
  </si>
  <si>
    <t>খাঁচায় মাছ চাষ 
সম্পর্কে জ্ঞানের অভাব</t>
  </si>
  <si>
    <t>মৃনালকান্তি চাকমা 
মধ্য পাড়া, সাপছড়ি,
০১৮২৪৫১৩৮২৭</t>
  </si>
  <si>
    <t>শ্যাম প্রসাদ চাকমা
কল্যাণপুর, রাঙ্গামাটি
০১৭৭০৩৫৬৯৪৯</t>
  </si>
  <si>
    <t>মাছের খাদ্য প্রসঙ্গে</t>
  </si>
  <si>
    <t>মাছের মজুদ ঘনত্ব 
সম্পর্কে ও খাবার</t>
  </si>
  <si>
    <t>মাছের মোট শরীরে ওজনের উপর ভিত্তি করে খাদ্য দিতে হবে প্রাথমিকভাবে  
৭-৮% হারে ধীরে ধীরে মাছ বড় হওয়ার সাথে সাথে হার কমিয়ে নিতে হবে।</t>
  </si>
  <si>
    <t>মনোসেক্স তেলাপিয়া প্রতি শতকে ১ ইঞ্চি সাইজ ১৫০-২০০টি এবং তার সাথে বিভিন্ন স্তরের কার্প 
৮-১০টি ৪-৫ ইঞ্চি সাইজ ছাড়া যাবে। খাবার প্রদান সম্পর্কে জানানো হয়।</t>
  </si>
  <si>
    <t>0.002</t>
  </si>
  <si>
    <t>0.0024</t>
  </si>
  <si>
    <t>চুড়ান্ত উৎপাদন
(মে. টন/হে.)</t>
  </si>
  <si>
    <t>0.0168</t>
  </si>
  <si>
    <t>0.0832</t>
  </si>
  <si>
    <t>২৫/০৭/২০২০
ও
১৫/০৯/২০২০</t>
  </si>
  <si>
    <t>কিরণ চাকমা, 
মগবান, রাঙ্গামাটি
০১৮৮১৭৯৬৬৮১</t>
  </si>
  <si>
    <t>কার্প ও তেলাপিয়ার
 মিশ্র চাষ</t>
  </si>
  <si>
    <t>অক্সিজেনের অভাবমাছ খাবি খায়, 
পেট ফোলা, সামান্য ঘা দেখা যায়</t>
  </si>
  <si>
    <t>পোনা মজুদের আরো
 করণীয় কাজ</t>
  </si>
  <si>
    <t>মাছের পোনা 
মারা যাচ্ছে</t>
  </si>
  <si>
    <t>মিশ্র চাষে পোনা মজুদের 
আনুপাতিক হার কত</t>
  </si>
  <si>
    <t>খাঁচায় মাছের মজুদ 
ঘনত্ব জানা নাই</t>
  </si>
  <si>
    <t>পুকুরের মাছ খেকো 
পাখির আক্রমণ</t>
  </si>
  <si>
    <t>পোনা মজুদের 
পূর্বে করণীয়</t>
  </si>
  <si>
    <t>খাঁচায় তেলাপিয়া বাদে অন্য কি কি মাছ
চাষ করা ভালো যেন খাবারের খরচ কমে</t>
  </si>
  <si>
    <t>খাঁচায় মাছ উপরে উঠে আসে 
ও খাবি খায়</t>
  </si>
  <si>
    <t>পুকুরের পানি</t>
  </si>
  <si>
    <t>0.1</t>
  </si>
  <si>
    <t>মৎস্য পরামর্শ
সেবা প্রদান ও ফিস মার্কেট।</t>
  </si>
  <si>
    <t>উপমোট:</t>
  </si>
  <si>
    <t>উপমোট</t>
  </si>
  <si>
    <t>চুন ও লবন প্রয়োগ 
( ১+১)= ২
 কেজি/ শতক) নূন্যতম ৫ ফুট গভীর পানির জন্য</t>
  </si>
  <si>
    <t>-</t>
  </si>
  <si>
    <t>চুন প্রয়োগ-১ কিলো/শতাংশ, 
আক্রান্ত মাছ সরিয়ে ফেলা। পুকুরে হররা টানা ও আপাতত সার প্রয়োগ বন্ধ রাখা ও খাদ্য এক তৃতীয়াংশ দেয়া।</t>
  </si>
  <si>
    <t>প্রতিবেদনকাল: ২য় ত্রৈমাসিক (অক্টোবর ২০২০-ডিসেম্বর ২০২০)</t>
  </si>
  <si>
    <t xml:space="preserve">কার্প/ তেলাপিয়া মাছের নার্সারি ব্যবস্থাপনা  </t>
  </si>
  <si>
    <t xml:space="preserve">সিনিয়র উপজেলা মৎস্য কর্মকর্তার কার্যালয়,
রাঙ্গামাটি সদর, রাঙ্গামাটি </t>
  </si>
  <si>
    <t>কার্পের সাথে শিং, মাগুর
 ও কৈ মাছের মিশ্র চাষ</t>
  </si>
  <si>
    <t>সিনিয়র উপজেলা মৎস্য কর্মকর্তার কার্যালয়,
রাঙ্গামাটি সদর, রাঙ্গামাটি</t>
  </si>
  <si>
    <t xml:space="preserve">   রাজস্ব</t>
  </si>
  <si>
    <t>উপজেলার মোট:</t>
  </si>
  <si>
    <t>উপজেলার 
নাম</t>
  </si>
  <si>
    <t xml:space="preserve">রাঙ্গামাটি 
সদর </t>
  </si>
  <si>
    <t>শেখ মো: এরশাদ বিন শহীদ
সিনিয়র উপজেলা মৎস্য কর্মকর্তা
রাঙ্গামাটি সদর, রাঙ্গামাটি পার্বত্য জেলা</t>
  </si>
  <si>
    <t>রিনেল চাকমা
খামারপাড়া, রাঙ্গামাটি।
মোবাইল:০১৮৪৫৭৬৫২৮১</t>
  </si>
  <si>
    <t>এলপন চাকমা
মধ্যপাড়া,সাপছড়ি, রাঙ্গামাটি
মোবাইল</t>
  </si>
  <si>
    <t>রনজন চাকমা
খামারপাড়া,সাপছড়ি, রাঙ্গামাটি
মোবাইল:০১৮৭৪২১৩৯৬৮</t>
  </si>
  <si>
    <t>মিটন চাকমা
খামারপাড়া,সাপছড়ি, রাঙ্গামাটি
মোবাইল:০১৭৮৩৯৭০৭২৫</t>
  </si>
  <si>
    <t>কমল জ্যোতি চাকমা
খামারপাড়া,সাপছড়ি, রাঙ্গামাটি
মোবাইল:০১৮৮৯৭৫৯২৮৪</t>
  </si>
  <si>
    <t>আশীষ চাকমা
খামারপাড়া,সাপছড়ি, রাঙ্গামাটি
মোবাইল:০১৫৫৭৪৪৮৬১৫</t>
  </si>
  <si>
    <t>সুনীল কুমার চাকমা
শিলছড়ি পাড়া,সাপছড়ি, রাঙ্গামাটি
মোবাইল:০১৮৫২৩৫৬১১৭</t>
  </si>
  <si>
    <t>টিটু চাকমা
সাপছড়ি পাড়া, রাঙ্গামাটি
মোবাইল:০১৮৫৬১০৭২৫৬</t>
  </si>
  <si>
    <t>রন্জন চাকমা
সাপছড়ি পাড়া, রাঙ্গামাটি
মোবাইল:০১৮৭২১২১৭১৩</t>
  </si>
  <si>
    <t>সুমন চাকমা
সাপছড়ি, রাঙ্গামাটি
মোবাইল:০১৮২০৩৬১১০১</t>
  </si>
  <si>
    <t>মেনকা চাকমা
সাপছড়ি, রাঙ্গামাটি
মোবাইল:০১৮২৮৯১৪৪১০</t>
  </si>
  <si>
    <t>বুদ্ধধন চাকমা
সাপছড়ি, রাঙ্গামাটি
মোবাইল:০১৮৬১২৬৮২৭৯</t>
  </si>
  <si>
    <t>প্রবীন চাকমা
সাপছড়ি, রাঙ্গামাটি
মোবাইল:০১৫৩৭৩৪৯৩১২</t>
  </si>
  <si>
    <t>বিজয় কুমার কার্বারী
সাপছড়ি,রাঙ্গামাটি।
মোবাইল:০১৮৩১৯০৫৫১৩</t>
  </si>
  <si>
    <t>আদিত্য চাকমা
সাপছড়ি, রাঙ্গামাটি
মোবাইল:০১৮২৮৯১৫৫৫৩</t>
  </si>
  <si>
    <t>অঞ্জন চাকমা
সাপছড়ি, রাঙ্গামাটি
মোবাইল:০১৮২০৩৫৭২০২</t>
  </si>
  <si>
    <t>ইতি কথা চাকমা
সাপছড়ি, রাঙ্গামাটি
মোবাইল:০১৫৫৬৭০৩১০০</t>
  </si>
  <si>
    <t xml:space="preserve">নিপন চাকমা
মধ্যপাড়া,সাপছড়ি, রাঙ্গামাটি
মোবাইল:০১৮২০৩৫৭২০২
</t>
  </si>
  <si>
    <t>কলিপ চাকমা
মধ্যপাড়া,সাপছড়ি, রাঙ্গামাটি
মোবাইল:০১৮৩০৭৭৯৫৮২</t>
  </si>
  <si>
    <t>ভাগ্য কুমার চাকমা
মোনতলা, কুতুকছড়ি
মোবাইল:০১৫৮৫৮৮৩০৩২</t>
  </si>
  <si>
    <t>রবিউল হোসেন বাবলু
স্বর্ণটিলা,রাঙ্গামাটি
মোবাইল:০১৫৫২৭৪৩৫৪৪</t>
  </si>
  <si>
    <t>মো: আরব আলী
স্বর্ণটিলা,রাঙ্গামাটি
মোবাইল:০১৮৬৬৪৫৫৪৯৩</t>
  </si>
  <si>
    <t>বিরাজ চাকমা
কালাবুনিয়া, রাঙ্গামাটি
মোবাইল:০১৮২০৩৩৫১৩৬</t>
  </si>
  <si>
    <t>সোনা রন্জন চাকমা
টি,টি,সি রোড, রাঙ্গামাটি
মোবাইল:০১৬১৪২৫১৮৬৮</t>
  </si>
  <si>
    <t>সত্যনন্দ চাকমা
টি,টি,সি রোড, রাঙ্গামাটি
মোবাইল:০১৫৫৬৭০২৯৩২</t>
  </si>
  <si>
    <t>ত্রিভুবন চাকমা
কালাবুনিয়া, কাটাছড়ি,রাঙ্গামাটি
মোবাইল:০১৮৬৩২৩১১৫৯</t>
  </si>
  <si>
    <t>সঞ্চিতা চাকমা
মোনঘর, রাঙ্গামাটি
মোবাইল:০১৫৫৯০৪৯৩৭৮</t>
  </si>
  <si>
    <t>বীণা চাকমা
মোনঘর, রাঙ্গামাটি
মোবাইল:০১৫৭২৩৬২৫৯০</t>
  </si>
  <si>
    <t>শিপু চাকমা
টি,টি,সি রোড, রাঙ্গামাটি
মোবাইল:০১৬১০৯২৬১৩২</t>
  </si>
  <si>
    <t>সজীব চাকমা
টি,টি,সি রোড, রাঙ্গামাটি
মোবাইল:০১৯৬৫৪১৭০৪৬</t>
  </si>
  <si>
    <t>রিগেল চাকমা
টি,টি,সি রোড, রাঙ্গামাটি
মোবাইল:০১৫৭৫৫১০৬৩৬</t>
  </si>
  <si>
    <t>চন্দ্রধন চাকমা
প্রিয় মোহন দেওয়ান পাড়া,সাপছড়ি, রাঙ্গামাটি
মোবাইল:০১৭৫৮০৮৮৮০৬</t>
  </si>
  <si>
    <t>নিলয় চাকমা
মেত্রী নগর,রাঙ্গামাটি
মোবাইল:০১৮২০৩৬৫৯৩৪</t>
  </si>
  <si>
    <t>উথাই প্রু রোয়াজা
মৈত্রী নগর, রাঙ্গামাটি
মোবাইল:০১৫৫৯৭১৩৮৪৪</t>
  </si>
  <si>
    <t>গৌতম তঞ্চঙ্গা
মিতিংগাছড়ি, রাঙ্গামাটি
মোবাইল:০১৭৬১৫২১৮৫৭</t>
  </si>
  <si>
    <t>রতন কুমার তঞ্চঙ্গা
বাচ্চুরি বিল,আসামবস্তি, রাঙ্গামাটি
মোবাইল:০১৮২৮৮০৬২৯০</t>
  </si>
  <si>
    <t>রিগ্যান তঞ্চঙ্গা
বাচ্চুরি বিল,আসামবস্তি, রাঙ্গামাটি
মোবাইল:০১৮৬২৭৭০৫৭০</t>
  </si>
  <si>
    <t>মধু চাকমা
মোনঘর, রাঙ্গামাটি
মোবাইল:০১৮২৮৮৬০৪০৩</t>
  </si>
  <si>
    <t>প্রবীর মিত্র চাকমা
টি,টি,সি রোড, রাঙ্গামাটি
মোবাইল:০১৬২৮০৯৯৩০২</t>
  </si>
  <si>
    <t>মো:সাদ্দাম হোসেন
আমানতবাগ, রাঙ্গামাটি
মোবাইল:০১৮৩২১৭১০২২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</si>
</sst>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ikosh"/>
    </font>
    <font>
      <b/>
      <sz val="10"/>
      <color theme="1"/>
      <name val="NikoshBAN"/>
    </font>
    <font>
      <sz val="10"/>
      <color theme="1"/>
      <name val="NikoshBAN"/>
    </font>
    <font>
      <b/>
      <sz val="11"/>
      <color theme="1"/>
      <name val="Nikosh"/>
    </font>
    <font>
      <sz val="14"/>
      <color theme="1"/>
      <name val="Nikosh"/>
    </font>
    <font>
      <sz val="11"/>
      <color theme="1"/>
      <name val="NikoshBAN"/>
    </font>
    <font>
      <sz val="9"/>
      <color theme="1"/>
      <name val="Nikosh"/>
    </font>
    <font>
      <sz val="10"/>
      <color theme="1"/>
      <name val="Nikosh"/>
    </font>
    <font>
      <sz val="10"/>
      <color theme="1" tint="4.9989318521683403E-2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4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164" fontId="4" fillId="2" borderId="1" xfId="0" applyNumberFormat="1" applyFont="1" applyFill="1" applyBorder="1"/>
    <xf numFmtId="2" fontId="7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10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164" fontId="2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2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0" fillId="3" borderId="0" xfId="0" applyFill="1"/>
    <xf numFmtId="164" fontId="2" fillId="3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A7" workbookViewId="0">
      <selection activeCell="A4" sqref="A4:L4"/>
    </sheetView>
  </sheetViews>
  <sheetFormatPr defaultRowHeight="15" x14ac:dyDescent="0.25"/>
  <cols>
    <col min="2" max="10" width="12.5703125" customWidth="1"/>
  </cols>
  <sheetData>
    <row r="1" spans="1:36" ht="20.2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5.75" x14ac:dyDescent="0.2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37.5" customHeight="1" x14ac:dyDescent="0.25">
      <c r="A4" s="75" t="s">
        <v>121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5.75" x14ac:dyDescent="0.25">
      <c r="A5" s="47"/>
      <c r="B5" s="47"/>
      <c r="C5" s="47"/>
      <c r="D5" s="47"/>
      <c r="E5" s="47"/>
      <c r="F5" s="47"/>
      <c r="G5" s="47"/>
      <c r="H5" s="47"/>
      <c r="I5" s="77" t="s">
        <v>13</v>
      </c>
      <c r="J5" s="77"/>
      <c r="K5" s="77"/>
      <c r="L5" s="7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5.75" x14ac:dyDescent="0.25">
      <c r="A6" s="78" t="s">
        <v>11</v>
      </c>
      <c r="B6" s="78"/>
      <c r="C6" s="78"/>
      <c r="D6" s="78"/>
      <c r="E6" s="78"/>
      <c r="F6" s="78"/>
      <c r="G6" s="78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.75" x14ac:dyDescent="0.25">
      <c r="A7" s="78" t="s">
        <v>12</v>
      </c>
      <c r="B7" s="78"/>
      <c r="C7" s="78"/>
      <c r="D7" s="78"/>
      <c r="E7" s="78"/>
      <c r="F7" s="78"/>
      <c r="G7" s="78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48" customHeight="1" x14ac:dyDescent="0.25">
      <c r="A8" s="44" t="s">
        <v>29</v>
      </c>
      <c r="B8" s="46" t="s">
        <v>10</v>
      </c>
      <c r="C8" s="45" t="s">
        <v>1</v>
      </c>
      <c r="D8" s="45" t="s">
        <v>2</v>
      </c>
      <c r="E8" s="45" t="s">
        <v>3</v>
      </c>
      <c r="F8" s="45" t="s">
        <v>4</v>
      </c>
      <c r="G8" s="44" t="s">
        <v>5</v>
      </c>
      <c r="H8" s="45" t="s">
        <v>6</v>
      </c>
      <c r="I8" s="45" t="s">
        <v>7</v>
      </c>
      <c r="J8" s="45" t="s">
        <v>149</v>
      </c>
      <c r="K8" s="3" t="s">
        <v>9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5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4">
        <v>7</v>
      </c>
      <c r="H9" s="6">
        <v>8</v>
      </c>
      <c r="I9" s="7">
        <v>9</v>
      </c>
      <c r="J9" s="8">
        <v>10</v>
      </c>
      <c r="K9" s="4">
        <v>11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.75" x14ac:dyDescent="0.25">
      <c r="A10" s="9">
        <v>1</v>
      </c>
      <c r="B10" s="46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v>0</v>
      </c>
      <c r="J10" s="11">
        <v>0</v>
      </c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.75" x14ac:dyDescent="0.25">
      <c r="A11" s="9">
        <v>2</v>
      </c>
      <c r="B11" s="46" t="s">
        <v>16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>
        <v>0</v>
      </c>
      <c r="J11" s="11">
        <v>0</v>
      </c>
      <c r="K11" s="4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5.75" x14ac:dyDescent="0.25">
      <c r="A12" s="9">
        <v>3</v>
      </c>
      <c r="B12" s="46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11">
        <v>0</v>
      </c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.75" x14ac:dyDescent="0.25">
      <c r="A13" s="9">
        <v>4</v>
      </c>
      <c r="B13" s="46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  <c r="J13" s="11">
        <v>0</v>
      </c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15.75" x14ac:dyDescent="0.25">
      <c r="A14" s="9">
        <v>5</v>
      </c>
      <c r="B14" s="46" t="s">
        <v>19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11">
        <v>0</v>
      </c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15.75" x14ac:dyDescent="0.25">
      <c r="A15" s="9">
        <v>6</v>
      </c>
      <c r="B15" s="46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v>0</v>
      </c>
      <c r="J15" s="11">
        <v>0</v>
      </c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15.75" x14ac:dyDescent="0.25">
      <c r="A16" s="9">
        <v>7</v>
      </c>
      <c r="B16" s="46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11">
        <v>0</v>
      </c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ht="15.75" x14ac:dyDescent="0.25">
      <c r="A17" s="9">
        <v>8</v>
      </c>
      <c r="B17" s="46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v>0</v>
      </c>
      <c r="J17" s="11">
        <v>0</v>
      </c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ht="15.75" x14ac:dyDescent="0.25">
      <c r="A18" s="72" t="s">
        <v>23</v>
      </c>
      <c r="B18" s="72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11">
        <v>0</v>
      </c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</sheetData>
  <mergeCells count="7">
    <mergeCell ref="A18:B18"/>
    <mergeCell ref="A1:L1"/>
    <mergeCell ref="A2:L2"/>
    <mergeCell ref="A4:L4"/>
    <mergeCell ref="I5:L5"/>
    <mergeCell ref="A6:G6"/>
    <mergeCell ref="A7:G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13"/>
  <sheetViews>
    <sheetView workbookViewId="0">
      <selection activeCell="A11" sqref="A11:G11"/>
    </sheetView>
  </sheetViews>
  <sheetFormatPr defaultRowHeight="15" x14ac:dyDescent="0.25"/>
  <sheetData>
    <row r="3" spans="1:36" ht="15.75" x14ac:dyDescent="0.25">
      <c r="A3" s="78" t="s">
        <v>136</v>
      </c>
      <c r="B3" s="78"/>
      <c r="C3" s="78"/>
      <c r="D3" s="78"/>
      <c r="E3" s="78"/>
      <c r="F3" s="78"/>
      <c r="G3" s="78"/>
      <c r="H3" s="1"/>
      <c r="I3" s="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.75" x14ac:dyDescent="0.25">
      <c r="A4" s="78" t="s">
        <v>81</v>
      </c>
      <c r="B4" s="78"/>
      <c r="C4" s="78"/>
      <c r="D4" s="78"/>
      <c r="E4" s="78"/>
      <c r="F4" s="78"/>
      <c r="G4" s="78"/>
      <c r="H4" s="1"/>
      <c r="I4" s="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8" customHeight="1" x14ac:dyDescent="0.25">
      <c r="A5" s="78" t="s">
        <v>82</v>
      </c>
      <c r="B5" s="78"/>
      <c r="C5" s="78"/>
      <c r="D5" s="78"/>
      <c r="E5" s="78"/>
      <c r="F5" s="78"/>
      <c r="G5" s="78"/>
      <c r="H5" s="78"/>
      <c r="I5" s="78"/>
      <c r="J5" s="78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5.7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.75" x14ac:dyDescent="0.25">
      <c r="A7" s="78" t="s">
        <v>134</v>
      </c>
      <c r="B7" s="78"/>
      <c r="C7" s="78"/>
      <c r="D7" s="78"/>
      <c r="E7" s="78"/>
      <c r="F7" s="78"/>
      <c r="G7" s="78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15.75" x14ac:dyDescent="0.25">
      <c r="A8" s="78" t="s">
        <v>83</v>
      </c>
      <c r="B8" s="78"/>
      <c r="C8" s="78"/>
      <c r="D8" s="78"/>
      <c r="E8" s="78"/>
      <c r="F8" s="78"/>
      <c r="G8" s="78"/>
      <c r="H8" s="78"/>
      <c r="I8" s="7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5.75" x14ac:dyDescent="0.25">
      <c r="A9" s="78" t="s">
        <v>84</v>
      </c>
      <c r="B9" s="78"/>
      <c r="C9" s="78"/>
      <c r="D9" s="78"/>
      <c r="E9" s="78"/>
      <c r="F9" s="78"/>
      <c r="G9" s="78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.7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.75" x14ac:dyDescent="0.25">
      <c r="A11" s="78" t="s">
        <v>135</v>
      </c>
      <c r="B11" s="78"/>
      <c r="C11" s="78"/>
      <c r="D11" s="78"/>
      <c r="E11" s="78"/>
      <c r="F11" s="78"/>
      <c r="G11" s="7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5.75" x14ac:dyDescent="0.25">
      <c r="A12" s="78" t="s">
        <v>85</v>
      </c>
      <c r="B12" s="78"/>
      <c r="C12" s="78"/>
      <c r="D12" s="78"/>
      <c r="E12" s="78"/>
      <c r="F12" s="78"/>
      <c r="G12" s="78"/>
      <c r="H12" s="78"/>
      <c r="I12" s="7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s="78" customFormat="1" ht="15.75" x14ac:dyDescent="0.25">
      <c r="A13" s="78" t="s">
        <v>86</v>
      </c>
    </row>
  </sheetData>
  <mergeCells count="9">
    <mergeCell ref="A11:G11"/>
    <mergeCell ref="A12:I12"/>
    <mergeCell ref="A13:XFD13"/>
    <mergeCell ref="A3:G3"/>
    <mergeCell ref="A4:G4"/>
    <mergeCell ref="A5:J5"/>
    <mergeCell ref="A7:G7"/>
    <mergeCell ref="A8:I8"/>
    <mergeCell ref="A9:G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49" zoomScale="130" zoomScaleNormal="130" workbookViewId="0">
      <selection activeCell="G11" sqref="G11"/>
    </sheetView>
  </sheetViews>
  <sheetFormatPr defaultRowHeight="15" x14ac:dyDescent="0.25"/>
  <cols>
    <col min="1" max="1" width="7.85546875" customWidth="1"/>
    <col min="2" max="2" width="13.42578125" customWidth="1"/>
    <col min="3" max="3" width="17" customWidth="1"/>
    <col min="4" max="4" width="11.42578125" customWidth="1"/>
    <col min="5" max="5" width="17" customWidth="1"/>
    <col min="6" max="6" width="23.85546875" customWidth="1"/>
    <col min="7" max="7" width="17" customWidth="1"/>
  </cols>
  <sheetData>
    <row r="1" spans="1:36" ht="37.5" customHeight="1" x14ac:dyDescent="0.25">
      <c r="A1" s="75" t="s">
        <v>87</v>
      </c>
      <c r="B1" s="76"/>
      <c r="C1" s="76"/>
      <c r="D1" s="76"/>
      <c r="E1" s="76"/>
      <c r="F1" s="76"/>
      <c r="G1" s="76"/>
      <c r="H1" s="76"/>
      <c r="I1" s="7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20.2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15.75" x14ac:dyDescent="0.25">
      <c r="A3" s="47"/>
      <c r="B3" s="47"/>
      <c r="C3" s="47"/>
      <c r="D3" s="47"/>
      <c r="E3" s="47"/>
      <c r="F3" s="77" t="s">
        <v>137</v>
      </c>
      <c r="G3" s="77"/>
      <c r="H3" s="77"/>
      <c r="I3" s="7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</row>
    <row r="5" spans="1:36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</row>
    <row r="6" spans="1:36" ht="54" customHeight="1" x14ac:dyDescent="0.25">
      <c r="A6" s="82" t="s">
        <v>29</v>
      </c>
      <c r="B6" s="83" t="s">
        <v>10</v>
      </c>
      <c r="C6" s="85" t="s">
        <v>88</v>
      </c>
      <c r="D6" s="85" t="s">
        <v>89</v>
      </c>
      <c r="E6" s="85" t="s">
        <v>90</v>
      </c>
      <c r="F6" s="85" t="s">
        <v>91</v>
      </c>
      <c r="G6" s="82" t="s">
        <v>92</v>
      </c>
      <c r="H6" s="82"/>
      <c r="I6" s="85" t="s">
        <v>9</v>
      </c>
    </row>
    <row r="7" spans="1:36" ht="27" x14ac:dyDescent="0.25">
      <c r="A7" s="82"/>
      <c r="B7" s="83"/>
      <c r="C7" s="85"/>
      <c r="D7" s="85"/>
      <c r="E7" s="85"/>
      <c r="F7" s="85"/>
      <c r="G7" s="44" t="s">
        <v>36</v>
      </c>
      <c r="H7" s="19" t="s">
        <v>93</v>
      </c>
      <c r="I7" s="85"/>
    </row>
    <row r="8" spans="1:36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4">
        <v>7</v>
      </c>
      <c r="H8" s="13">
        <v>8</v>
      </c>
      <c r="I8" s="7">
        <v>9</v>
      </c>
    </row>
    <row r="9" spans="1:36" ht="66" customHeight="1" x14ac:dyDescent="0.25">
      <c r="A9" s="88">
        <v>1</v>
      </c>
      <c r="B9" s="90" t="s">
        <v>15</v>
      </c>
      <c r="C9" s="39" t="s">
        <v>145</v>
      </c>
      <c r="D9" s="9" t="s">
        <v>254</v>
      </c>
      <c r="E9" s="40" t="s">
        <v>142</v>
      </c>
      <c r="F9" s="41" t="s">
        <v>143</v>
      </c>
      <c r="G9" s="42" t="s">
        <v>144</v>
      </c>
      <c r="H9" s="9">
        <v>4</v>
      </c>
      <c r="I9" s="1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36" ht="97.5" customHeight="1" x14ac:dyDescent="0.25">
      <c r="A10" s="89"/>
      <c r="B10" s="91"/>
      <c r="C10" s="39" t="s">
        <v>146</v>
      </c>
      <c r="D10" s="9" t="s">
        <v>254</v>
      </c>
      <c r="E10" s="43" t="s">
        <v>147</v>
      </c>
      <c r="F10" s="41" t="s">
        <v>148</v>
      </c>
      <c r="G10" s="42" t="s">
        <v>256</v>
      </c>
      <c r="H10" s="9">
        <v>3</v>
      </c>
      <c r="I10" s="1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36" ht="15.75" x14ac:dyDescent="0.25">
      <c r="A11" s="86" t="s">
        <v>257</v>
      </c>
      <c r="B11" s="87"/>
      <c r="C11" s="35">
        <v>2</v>
      </c>
      <c r="D11" s="9">
        <v>0</v>
      </c>
      <c r="E11" s="9">
        <v>0</v>
      </c>
      <c r="F11" s="9">
        <v>0</v>
      </c>
      <c r="G11" s="35">
        <v>0</v>
      </c>
      <c r="H11" s="9">
        <v>7</v>
      </c>
      <c r="I11" s="1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</sheetData>
  <mergeCells count="16">
    <mergeCell ref="A1:I1"/>
    <mergeCell ref="A2:I2"/>
    <mergeCell ref="F3:I3"/>
    <mergeCell ref="A4:F4"/>
    <mergeCell ref="A5:F5"/>
    <mergeCell ref="A11:B11"/>
    <mergeCell ref="F6:F7"/>
    <mergeCell ref="G6:H6"/>
    <mergeCell ref="I6:I7"/>
    <mergeCell ref="A9:A10"/>
    <mergeCell ref="B9:B10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opLeftCell="A7" workbookViewId="0">
      <selection activeCell="B10" sqref="B10"/>
    </sheetView>
  </sheetViews>
  <sheetFormatPr defaultRowHeight="15" x14ac:dyDescent="0.25"/>
  <cols>
    <col min="2" max="6" width="14.7109375" customWidth="1"/>
  </cols>
  <sheetData>
    <row r="1" spans="1:28" ht="33" customHeight="1" x14ac:dyDescent="0.25">
      <c r="A1" s="75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7.2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5.75" x14ac:dyDescent="0.25">
      <c r="B3" s="47"/>
      <c r="C3" s="47"/>
      <c r="D3" s="47"/>
      <c r="E3" s="47"/>
      <c r="F3" s="47"/>
      <c r="G3" s="12"/>
      <c r="H3" s="77" t="s">
        <v>13</v>
      </c>
      <c r="I3" s="77"/>
      <c r="J3" s="77"/>
      <c r="K3" s="7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40.5" customHeight="1" x14ac:dyDescent="0.25">
      <c r="A6" s="82" t="s">
        <v>29</v>
      </c>
      <c r="B6" s="83" t="s">
        <v>10</v>
      </c>
      <c r="C6" s="85" t="s">
        <v>95</v>
      </c>
      <c r="D6" s="85" t="s">
        <v>96</v>
      </c>
      <c r="E6" s="85" t="s">
        <v>97</v>
      </c>
      <c r="F6" s="85" t="s">
        <v>98</v>
      </c>
      <c r="G6" s="82" t="s">
        <v>99</v>
      </c>
      <c r="H6" s="82"/>
      <c r="I6" s="82"/>
      <c r="J6" s="85" t="s">
        <v>8</v>
      </c>
      <c r="K6" s="85" t="s">
        <v>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5.75" x14ac:dyDescent="0.25">
      <c r="A7" s="82"/>
      <c r="B7" s="83"/>
      <c r="C7" s="85"/>
      <c r="D7" s="85"/>
      <c r="E7" s="85"/>
      <c r="F7" s="85"/>
      <c r="G7" s="20" t="s">
        <v>100</v>
      </c>
      <c r="H7" s="21" t="s">
        <v>101</v>
      </c>
      <c r="I7" s="21" t="s">
        <v>38</v>
      </c>
      <c r="J7" s="85"/>
      <c r="K7" s="85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5.75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3">
        <v>6</v>
      </c>
      <c r="G8" s="22">
        <v>7</v>
      </c>
      <c r="H8" s="7">
        <v>8</v>
      </c>
      <c r="I8" s="7">
        <v>9</v>
      </c>
      <c r="J8" s="7">
        <v>10</v>
      </c>
      <c r="K8" s="22">
        <v>11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15.75" x14ac:dyDescent="0.25">
      <c r="A9" s="9">
        <v>1</v>
      </c>
      <c r="B9" s="46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0</v>
      </c>
      <c r="J9" s="11">
        <v>0</v>
      </c>
      <c r="K9" s="9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15.75" x14ac:dyDescent="0.25">
      <c r="A10" s="9">
        <v>2</v>
      </c>
      <c r="B10" s="46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1">
        <v>0</v>
      </c>
      <c r="J10" s="11">
        <v>0</v>
      </c>
      <c r="K10" s="9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5.75" x14ac:dyDescent="0.25">
      <c r="A11" s="9">
        <v>3</v>
      </c>
      <c r="B11" s="46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v>0</v>
      </c>
      <c r="J11" s="11">
        <v>0</v>
      </c>
      <c r="K11" s="9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5.75" x14ac:dyDescent="0.25">
      <c r="A12" s="9">
        <v>4</v>
      </c>
      <c r="B12" s="46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v>0</v>
      </c>
      <c r="J12" s="11">
        <v>0</v>
      </c>
      <c r="K12" s="9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5.75" x14ac:dyDescent="0.25">
      <c r="A13" s="9">
        <v>5</v>
      </c>
      <c r="B13" s="46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1">
        <v>0</v>
      </c>
      <c r="J13" s="11">
        <v>0</v>
      </c>
      <c r="K13" s="9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ht="15.75" x14ac:dyDescent="0.25">
      <c r="A14" s="9">
        <v>6</v>
      </c>
      <c r="B14" s="46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1">
        <v>0</v>
      </c>
      <c r="J14" s="11">
        <v>0</v>
      </c>
      <c r="K14" s="9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15.75" x14ac:dyDescent="0.25">
      <c r="A15" s="9">
        <v>7</v>
      </c>
      <c r="B15" s="46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0</v>
      </c>
      <c r="J15" s="11">
        <v>0</v>
      </c>
      <c r="K15" s="9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5.75" x14ac:dyDescent="0.25">
      <c r="A16" s="9">
        <v>8</v>
      </c>
      <c r="B16" s="46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1">
        <v>0</v>
      </c>
      <c r="J16" s="11">
        <v>0</v>
      </c>
      <c r="K16" s="9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15.75" x14ac:dyDescent="0.25">
      <c r="A17" s="72" t="s">
        <v>23</v>
      </c>
      <c r="B17" s="72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1">
        <v>0</v>
      </c>
      <c r="J17" s="11">
        <v>0</v>
      </c>
      <c r="K17" s="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</sheetData>
  <mergeCells count="15">
    <mergeCell ref="A1:K1"/>
    <mergeCell ref="A2:K2"/>
    <mergeCell ref="H3:K3"/>
    <mergeCell ref="A4:F4"/>
    <mergeCell ref="A5:F5"/>
    <mergeCell ref="F6:F7"/>
    <mergeCell ref="G6:I6"/>
    <mergeCell ref="J6:J7"/>
    <mergeCell ref="K6:K7"/>
    <mergeCell ref="A17:B1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112" zoomScaleNormal="112" workbookViewId="0">
      <selection activeCell="C29" sqref="C29:C48"/>
    </sheetView>
  </sheetViews>
  <sheetFormatPr defaultRowHeight="15" x14ac:dyDescent="0.25"/>
  <cols>
    <col min="2" max="2" width="14.85546875" customWidth="1"/>
    <col min="3" max="3" width="11.42578125" customWidth="1"/>
    <col min="4" max="4" width="20.140625" customWidth="1"/>
    <col min="5" max="5" width="14.85546875" customWidth="1"/>
    <col min="6" max="6" width="13.140625" customWidth="1"/>
  </cols>
  <sheetData>
    <row r="1" spans="1:28" ht="30.75" customHeight="1" x14ac:dyDescent="0.25">
      <c r="A1" s="75" t="s">
        <v>102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7.25" customHeight="1" x14ac:dyDescent="0.25">
      <c r="A2" s="75" t="s">
        <v>262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5.75" x14ac:dyDescent="0.25">
      <c r="B3" s="47"/>
      <c r="C3" s="47"/>
      <c r="D3" s="47"/>
      <c r="E3" s="47"/>
      <c r="F3" s="47"/>
      <c r="G3" s="1"/>
      <c r="H3" s="77" t="s">
        <v>138</v>
      </c>
      <c r="I3" s="77"/>
      <c r="J3" s="77"/>
      <c r="K3" s="7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5.75" x14ac:dyDescent="0.25">
      <c r="A6" s="82" t="s">
        <v>29</v>
      </c>
      <c r="B6" s="83" t="s">
        <v>10</v>
      </c>
      <c r="C6" s="85" t="s">
        <v>103</v>
      </c>
      <c r="D6" s="85" t="s">
        <v>104</v>
      </c>
      <c r="E6" s="85" t="s">
        <v>105</v>
      </c>
      <c r="F6" s="85" t="s">
        <v>106</v>
      </c>
      <c r="G6" s="82" t="s">
        <v>107</v>
      </c>
      <c r="H6" s="82"/>
      <c r="I6" s="82"/>
      <c r="J6" s="85" t="s">
        <v>8</v>
      </c>
      <c r="K6" s="85" t="s">
        <v>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33" customHeight="1" x14ac:dyDescent="0.25">
      <c r="A7" s="82"/>
      <c r="B7" s="83"/>
      <c r="C7" s="85"/>
      <c r="D7" s="85"/>
      <c r="E7" s="85"/>
      <c r="F7" s="85"/>
      <c r="G7" s="20" t="s">
        <v>100</v>
      </c>
      <c r="H7" s="24" t="s">
        <v>101</v>
      </c>
      <c r="I7" s="24" t="s">
        <v>38</v>
      </c>
      <c r="J7" s="85"/>
      <c r="K7" s="85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7">
        <v>6</v>
      </c>
      <c r="G8" s="4">
        <v>7</v>
      </c>
      <c r="H8" s="25">
        <v>8</v>
      </c>
      <c r="I8" s="7">
        <v>9</v>
      </c>
      <c r="J8" s="7">
        <v>10</v>
      </c>
      <c r="K8" s="4">
        <v>11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56.25" customHeight="1" x14ac:dyDescent="0.25">
      <c r="A9" s="9">
        <v>1</v>
      </c>
      <c r="B9" s="105" t="s">
        <v>15</v>
      </c>
      <c r="C9" s="96" t="s">
        <v>263</v>
      </c>
      <c r="D9" s="27" t="s">
        <v>272</v>
      </c>
      <c r="E9" s="9">
        <v>1</v>
      </c>
      <c r="F9" s="96" t="s">
        <v>264</v>
      </c>
      <c r="G9" s="18">
        <v>18</v>
      </c>
      <c r="H9" s="18">
        <v>2</v>
      </c>
      <c r="I9" s="67">
        <v>20</v>
      </c>
      <c r="J9" s="102" t="s">
        <v>131</v>
      </c>
      <c r="K9" s="9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69" customHeight="1" x14ac:dyDescent="0.25">
      <c r="A10" s="9">
        <v>2</v>
      </c>
      <c r="B10" s="106"/>
      <c r="C10" s="97"/>
      <c r="D10" s="27" t="s">
        <v>274</v>
      </c>
      <c r="E10" s="9">
        <v>1</v>
      </c>
      <c r="F10" s="97"/>
      <c r="G10" s="9"/>
      <c r="H10" s="9"/>
      <c r="I10" s="67"/>
      <c r="J10" s="103"/>
      <c r="K10" s="9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70.5" customHeight="1" x14ac:dyDescent="0.25">
      <c r="A11" s="9">
        <v>3</v>
      </c>
      <c r="B11" s="106"/>
      <c r="C11" s="97"/>
      <c r="D11" s="27" t="s">
        <v>275</v>
      </c>
      <c r="E11" s="9">
        <v>1</v>
      </c>
      <c r="F11" s="97"/>
      <c r="G11" s="9"/>
      <c r="H11" s="9"/>
      <c r="I11" s="67"/>
      <c r="J11" s="103"/>
      <c r="K11" s="9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69.75" customHeight="1" x14ac:dyDescent="0.25">
      <c r="A12" s="9">
        <v>4</v>
      </c>
      <c r="B12" s="106"/>
      <c r="C12" s="97"/>
      <c r="D12" s="27" t="s">
        <v>276</v>
      </c>
      <c r="E12" s="9">
        <v>1</v>
      </c>
      <c r="F12" s="97"/>
      <c r="G12" s="9"/>
      <c r="H12" s="9"/>
      <c r="I12" s="67"/>
      <c r="J12" s="103"/>
      <c r="K12" s="9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s="62" customFormat="1" ht="78.75" x14ac:dyDescent="0.25">
      <c r="A13" s="60">
        <v>5</v>
      </c>
      <c r="B13" s="106"/>
      <c r="C13" s="97"/>
      <c r="D13" s="63" t="s">
        <v>277</v>
      </c>
      <c r="E13" s="60">
        <v>1</v>
      </c>
      <c r="F13" s="97"/>
      <c r="G13" s="60"/>
      <c r="H13" s="60"/>
      <c r="I13" s="68"/>
      <c r="J13" s="103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ht="71.25" customHeight="1" x14ac:dyDescent="0.25">
      <c r="A14" s="9">
        <v>6</v>
      </c>
      <c r="B14" s="106"/>
      <c r="C14" s="97"/>
      <c r="D14" s="27" t="s">
        <v>278</v>
      </c>
      <c r="E14" s="9">
        <v>1</v>
      </c>
      <c r="F14" s="97"/>
      <c r="G14" s="9"/>
      <c r="H14" s="9"/>
      <c r="I14" s="67"/>
      <c r="J14" s="103"/>
      <c r="K14" s="9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53.25" customHeight="1" x14ac:dyDescent="0.25">
      <c r="A15" s="9">
        <v>7</v>
      </c>
      <c r="B15" s="106"/>
      <c r="C15" s="97"/>
      <c r="D15" s="27" t="s">
        <v>279</v>
      </c>
      <c r="E15" s="9">
        <v>1</v>
      </c>
      <c r="F15" s="97"/>
      <c r="G15" s="9"/>
      <c r="H15" s="9"/>
      <c r="I15" s="67"/>
      <c r="J15" s="103"/>
      <c r="K15" s="9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54" customHeight="1" x14ac:dyDescent="0.25">
      <c r="A16" s="9">
        <v>8</v>
      </c>
      <c r="B16" s="106"/>
      <c r="C16" s="97"/>
      <c r="D16" s="27" t="s">
        <v>280</v>
      </c>
      <c r="E16" s="9">
        <v>1</v>
      </c>
      <c r="F16" s="97"/>
      <c r="G16" s="9"/>
      <c r="H16" s="9"/>
      <c r="I16" s="67"/>
      <c r="J16" s="103"/>
      <c r="K16" s="9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55.5" customHeight="1" x14ac:dyDescent="0.25">
      <c r="A17" s="18">
        <v>9</v>
      </c>
      <c r="B17" s="106"/>
      <c r="C17" s="97"/>
      <c r="D17" s="27" t="s">
        <v>281</v>
      </c>
      <c r="E17" s="9">
        <v>1</v>
      </c>
      <c r="F17" s="97"/>
      <c r="G17" s="9"/>
      <c r="H17" s="9"/>
      <c r="I17" s="67"/>
      <c r="J17" s="103"/>
      <c r="K17" s="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59.25" customHeight="1" x14ac:dyDescent="0.3">
      <c r="A18" s="18">
        <v>10</v>
      </c>
      <c r="B18" s="106"/>
      <c r="C18" s="97"/>
      <c r="D18" s="71" t="s">
        <v>282</v>
      </c>
      <c r="E18" s="66">
        <v>1</v>
      </c>
      <c r="F18" s="97"/>
      <c r="G18" s="16"/>
      <c r="H18" s="16"/>
      <c r="I18" s="16"/>
      <c r="J18" s="103"/>
      <c r="K18" s="16"/>
    </row>
    <row r="19" spans="1:28" ht="63" x14ac:dyDescent="0.3">
      <c r="A19" s="18">
        <v>11</v>
      </c>
      <c r="B19" s="106"/>
      <c r="C19" s="97"/>
      <c r="D19" s="108" t="s">
        <v>283</v>
      </c>
      <c r="E19" s="66">
        <v>1</v>
      </c>
      <c r="F19" s="97"/>
      <c r="G19" s="16"/>
      <c r="H19" s="16"/>
      <c r="I19" s="16"/>
      <c r="J19" s="103"/>
      <c r="K19" s="16"/>
    </row>
    <row r="20" spans="1:28" ht="63" x14ac:dyDescent="0.3">
      <c r="A20" s="18">
        <v>12</v>
      </c>
      <c r="B20" s="106"/>
      <c r="C20" s="97"/>
      <c r="D20" s="71" t="s">
        <v>284</v>
      </c>
      <c r="E20" s="66">
        <v>1</v>
      </c>
      <c r="F20" s="97"/>
      <c r="G20" s="16"/>
      <c r="H20" s="16"/>
      <c r="I20" s="16"/>
      <c r="J20" s="103"/>
      <c r="K20" s="16"/>
    </row>
    <row r="21" spans="1:28" ht="63" x14ac:dyDescent="0.3">
      <c r="A21" s="18">
        <v>13</v>
      </c>
      <c r="B21" s="106"/>
      <c r="C21" s="97"/>
      <c r="D21" s="71" t="s">
        <v>285</v>
      </c>
      <c r="E21" s="66">
        <v>1</v>
      </c>
      <c r="F21" s="97"/>
      <c r="G21" s="16"/>
      <c r="H21" s="16"/>
      <c r="I21" s="16"/>
      <c r="J21" s="103"/>
      <c r="K21" s="16"/>
    </row>
    <row r="22" spans="1:28" ht="63" x14ac:dyDescent="0.3">
      <c r="A22" s="18">
        <v>14</v>
      </c>
      <c r="B22" s="106"/>
      <c r="C22" s="97"/>
      <c r="D22" s="108" t="s">
        <v>286</v>
      </c>
      <c r="E22" s="66">
        <v>1</v>
      </c>
      <c r="F22" s="97"/>
      <c r="G22" s="16"/>
      <c r="H22" s="16"/>
      <c r="I22" s="16"/>
      <c r="J22" s="103"/>
      <c r="K22" s="16"/>
    </row>
    <row r="23" spans="1:28" ht="59.25" customHeight="1" x14ac:dyDescent="0.3">
      <c r="A23" s="18">
        <v>15</v>
      </c>
      <c r="B23" s="106"/>
      <c r="C23" s="97"/>
      <c r="D23" s="108" t="s">
        <v>287</v>
      </c>
      <c r="E23" s="66">
        <v>1</v>
      </c>
      <c r="F23" s="97"/>
      <c r="G23" s="16"/>
      <c r="H23" s="16"/>
      <c r="I23" s="16"/>
      <c r="J23" s="103"/>
      <c r="K23" s="16"/>
    </row>
    <row r="24" spans="1:28" ht="58.5" customHeight="1" x14ac:dyDescent="0.3">
      <c r="A24" s="18">
        <v>16</v>
      </c>
      <c r="B24" s="106"/>
      <c r="C24" s="97"/>
      <c r="D24" s="71" t="s">
        <v>288</v>
      </c>
      <c r="E24" s="66">
        <v>1</v>
      </c>
      <c r="F24" s="97"/>
      <c r="G24" s="16"/>
      <c r="H24" s="16"/>
      <c r="I24" s="16"/>
      <c r="J24" s="103"/>
      <c r="K24" s="16"/>
    </row>
    <row r="25" spans="1:28" ht="73.5" customHeight="1" x14ac:dyDescent="0.3">
      <c r="A25" s="18">
        <v>17</v>
      </c>
      <c r="B25" s="106"/>
      <c r="C25" s="97"/>
      <c r="D25" s="108" t="s">
        <v>289</v>
      </c>
      <c r="E25" s="66">
        <v>1</v>
      </c>
      <c r="F25" s="97"/>
      <c r="G25" s="16"/>
      <c r="H25" s="16"/>
      <c r="I25" s="16"/>
      <c r="J25" s="103"/>
      <c r="K25" s="16"/>
    </row>
    <row r="26" spans="1:28" ht="78.75" x14ac:dyDescent="0.3">
      <c r="A26" s="18">
        <v>18</v>
      </c>
      <c r="B26" s="106"/>
      <c r="C26" s="97"/>
      <c r="D26" s="108" t="s">
        <v>290</v>
      </c>
      <c r="E26" s="66">
        <v>1</v>
      </c>
      <c r="F26" s="97"/>
      <c r="G26" s="16"/>
      <c r="H26" s="16"/>
      <c r="I26" s="16"/>
      <c r="J26" s="103"/>
      <c r="K26" s="16"/>
    </row>
    <row r="27" spans="1:28" ht="63" x14ac:dyDescent="0.3">
      <c r="A27" s="18">
        <v>19</v>
      </c>
      <c r="B27" s="106"/>
      <c r="C27" s="97"/>
      <c r="D27" s="108" t="s">
        <v>273</v>
      </c>
      <c r="E27" s="66">
        <v>1</v>
      </c>
      <c r="F27" s="97"/>
      <c r="G27" s="16"/>
      <c r="H27" s="16"/>
      <c r="I27" s="16"/>
      <c r="J27" s="103"/>
      <c r="K27" s="16"/>
    </row>
    <row r="28" spans="1:28" ht="51.75" customHeight="1" x14ac:dyDescent="0.3">
      <c r="A28" s="18">
        <v>20</v>
      </c>
      <c r="B28" s="107"/>
      <c r="C28" s="98"/>
      <c r="D28" s="108" t="s">
        <v>291</v>
      </c>
      <c r="E28" s="66">
        <v>1</v>
      </c>
      <c r="F28" s="98"/>
      <c r="G28" s="16"/>
      <c r="H28" s="16"/>
      <c r="I28" s="16"/>
      <c r="J28" s="104"/>
      <c r="K28" s="16"/>
    </row>
    <row r="29" spans="1:28" ht="70.5" customHeight="1" x14ac:dyDescent="0.3">
      <c r="A29" s="18">
        <v>1</v>
      </c>
      <c r="B29" s="105" t="s">
        <v>15</v>
      </c>
      <c r="C29" s="93" t="s">
        <v>265</v>
      </c>
      <c r="D29" s="108" t="s">
        <v>292</v>
      </c>
      <c r="E29" s="66">
        <v>1</v>
      </c>
      <c r="F29" s="93" t="s">
        <v>266</v>
      </c>
      <c r="G29" s="69">
        <v>18</v>
      </c>
      <c r="H29" s="69">
        <v>2</v>
      </c>
      <c r="I29" s="69">
        <v>20</v>
      </c>
      <c r="J29" s="105" t="s">
        <v>267</v>
      </c>
      <c r="K29" s="16"/>
    </row>
    <row r="30" spans="1:28" ht="54.75" customHeight="1" x14ac:dyDescent="0.3">
      <c r="A30" s="18">
        <v>2</v>
      </c>
      <c r="B30" s="106"/>
      <c r="C30" s="94"/>
      <c r="D30" s="108" t="s">
        <v>293</v>
      </c>
      <c r="E30" s="66">
        <v>1</v>
      </c>
      <c r="F30" s="94"/>
      <c r="G30" s="16"/>
      <c r="H30" s="16"/>
      <c r="I30" s="16"/>
      <c r="J30" s="106"/>
      <c r="K30" s="16"/>
    </row>
    <row r="31" spans="1:28" ht="63" x14ac:dyDescent="0.3">
      <c r="A31" s="18">
        <v>3</v>
      </c>
      <c r="B31" s="106"/>
      <c r="C31" s="94"/>
      <c r="D31" s="108" t="s">
        <v>294</v>
      </c>
      <c r="E31" s="66">
        <v>1</v>
      </c>
      <c r="F31" s="94"/>
      <c r="G31" s="16"/>
      <c r="H31" s="16"/>
      <c r="I31" s="16"/>
      <c r="J31" s="106"/>
      <c r="K31" s="16"/>
    </row>
    <row r="32" spans="1:28" ht="63" x14ac:dyDescent="0.3">
      <c r="A32" s="18">
        <v>4</v>
      </c>
      <c r="B32" s="106"/>
      <c r="C32" s="94"/>
      <c r="D32" s="108" t="s">
        <v>295</v>
      </c>
      <c r="E32" s="66">
        <v>1</v>
      </c>
      <c r="F32" s="94"/>
      <c r="G32" s="16"/>
      <c r="H32" s="16"/>
      <c r="I32" s="16"/>
      <c r="J32" s="106"/>
      <c r="K32" s="16"/>
    </row>
    <row r="33" spans="1:11" ht="60.75" customHeight="1" x14ac:dyDescent="0.3">
      <c r="A33" s="18">
        <v>5</v>
      </c>
      <c r="B33" s="106"/>
      <c r="C33" s="94"/>
      <c r="D33" s="108" t="s">
        <v>296</v>
      </c>
      <c r="E33" s="66">
        <v>1</v>
      </c>
      <c r="F33" s="94"/>
      <c r="G33" s="16"/>
      <c r="H33" s="16"/>
      <c r="I33" s="16"/>
      <c r="J33" s="106"/>
      <c r="K33" s="16"/>
    </row>
    <row r="34" spans="1:11" ht="75" customHeight="1" x14ac:dyDescent="0.3">
      <c r="A34" s="18">
        <v>6</v>
      </c>
      <c r="B34" s="106"/>
      <c r="C34" s="94"/>
      <c r="D34" s="108" t="s">
        <v>297</v>
      </c>
      <c r="E34" s="66">
        <v>1</v>
      </c>
      <c r="F34" s="94"/>
      <c r="G34" s="16"/>
      <c r="H34" s="16"/>
      <c r="I34" s="16"/>
      <c r="J34" s="106"/>
      <c r="K34" s="16"/>
    </row>
    <row r="35" spans="1:11" ht="63" x14ac:dyDescent="0.3">
      <c r="A35" s="18">
        <v>7</v>
      </c>
      <c r="B35" s="106"/>
      <c r="C35" s="94"/>
      <c r="D35" s="108" t="s">
        <v>298</v>
      </c>
      <c r="E35" s="66">
        <v>1</v>
      </c>
      <c r="F35" s="94"/>
      <c r="G35" s="16"/>
      <c r="H35" s="16"/>
      <c r="I35" s="16"/>
      <c r="J35" s="106"/>
      <c r="K35" s="16"/>
    </row>
    <row r="36" spans="1:11" ht="63" x14ac:dyDescent="0.3">
      <c r="A36" s="18">
        <v>8</v>
      </c>
      <c r="B36" s="106"/>
      <c r="C36" s="94"/>
      <c r="D36" s="108" t="s">
        <v>299</v>
      </c>
      <c r="E36" s="66">
        <v>1</v>
      </c>
      <c r="F36" s="94"/>
      <c r="G36" s="16"/>
      <c r="H36" s="16"/>
      <c r="I36" s="16"/>
      <c r="J36" s="106"/>
      <c r="K36" s="16"/>
    </row>
    <row r="37" spans="1:11" ht="60.75" customHeight="1" x14ac:dyDescent="0.3">
      <c r="A37" s="18">
        <v>9</v>
      </c>
      <c r="B37" s="106"/>
      <c r="C37" s="94"/>
      <c r="D37" s="108" t="s">
        <v>300</v>
      </c>
      <c r="E37" s="66">
        <v>1</v>
      </c>
      <c r="F37" s="94"/>
      <c r="G37" s="16"/>
      <c r="H37" s="16"/>
      <c r="I37" s="16"/>
      <c r="J37" s="106"/>
      <c r="K37" s="16"/>
    </row>
    <row r="38" spans="1:11" ht="57.75" customHeight="1" x14ac:dyDescent="0.3">
      <c r="A38" s="18">
        <v>10</v>
      </c>
      <c r="B38" s="106"/>
      <c r="C38" s="94"/>
      <c r="D38" s="108" t="s">
        <v>301</v>
      </c>
      <c r="E38" s="66">
        <v>1</v>
      </c>
      <c r="F38" s="94"/>
      <c r="G38" s="16"/>
      <c r="H38" s="16"/>
      <c r="I38" s="16"/>
      <c r="J38" s="106"/>
      <c r="K38" s="16"/>
    </row>
    <row r="39" spans="1:11" ht="63" x14ac:dyDescent="0.3">
      <c r="A39" s="18">
        <v>11</v>
      </c>
      <c r="B39" s="106"/>
      <c r="C39" s="94"/>
      <c r="D39" s="108" t="s">
        <v>302</v>
      </c>
      <c r="E39" s="66">
        <v>1</v>
      </c>
      <c r="F39" s="94"/>
      <c r="G39" s="16"/>
      <c r="H39" s="16"/>
      <c r="I39" s="16"/>
      <c r="J39" s="106"/>
      <c r="K39" s="16"/>
    </row>
    <row r="40" spans="1:11" ht="74.25" customHeight="1" x14ac:dyDescent="0.3">
      <c r="A40" s="18">
        <v>12</v>
      </c>
      <c r="B40" s="106"/>
      <c r="C40" s="94"/>
      <c r="D40" s="108" t="s">
        <v>303</v>
      </c>
      <c r="E40" s="66">
        <v>1</v>
      </c>
      <c r="F40" s="94"/>
      <c r="G40" s="16"/>
      <c r="H40" s="16"/>
      <c r="I40" s="16"/>
      <c r="J40" s="106"/>
      <c r="K40" s="16"/>
    </row>
    <row r="41" spans="1:11" ht="57" customHeight="1" x14ac:dyDescent="0.3">
      <c r="A41" s="18">
        <v>13</v>
      </c>
      <c r="B41" s="106"/>
      <c r="C41" s="94"/>
      <c r="D41" s="108" t="s">
        <v>304</v>
      </c>
      <c r="E41" s="66">
        <v>1</v>
      </c>
      <c r="F41" s="94"/>
      <c r="G41" s="16"/>
      <c r="H41" s="16"/>
      <c r="I41" s="16"/>
      <c r="J41" s="106"/>
      <c r="K41" s="16"/>
    </row>
    <row r="42" spans="1:11" ht="57.75" customHeight="1" x14ac:dyDescent="0.3">
      <c r="A42" s="18">
        <v>14</v>
      </c>
      <c r="B42" s="106"/>
      <c r="C42" s="94"/>
      <c r="D42" s="108" t="s">
        <v>305</v>
      </c>
      <c r="E42" s="66">
        <v>1</v>
      </c>
      <c r="F42" s="94"/>
      <c r="G42" s="16"/>
      <c r="H42" s="16"/>
      <c r="I42" s="16"/>
      <c r="J42" s="106"/>
      <c r="K42" s="16"/>
    </row>
    <row r="43" spans="1:11" ht="63" x14ac:dyDescent="0.3">
      <c r="A43" s="18">
        <v>15</v>
      </c>
      <c r="B43" s="106"/>
      <c r="C43" s="94"/>
      <c r="D43" s="108" t="s">
        <v>306</v>
      </c>
      <c r="E43" s="66">
        <v>1</v>
      </c>
      <c r="F43" s="94"/>
      <c r="G43" s="16"/>
      <c r="H43" s="16"/>
      <c r="I43" s="16"/>
      <c r="J43" s="106"/>
      <c r="K43" s="16"/>
    </row>
    <row r="44" spans="1:11" ht="78.75" x14ac:dyDescent="0.3">
      <c r="A44" s="18">
        <v>16</v>
      </c>
      <c r="B44" s="106"/>
      <c r="C44" s="94"/>
      <c r="D44" s="108" t="s">
        <v>307</v>
      </c>
      <c r="E44" s="66">
        <v>1</v>
      </c>
      <c r="F44" s="94"/>
      <c r="G44" s="16"/>
      <c r="H44" s="16"/>
      <c r="I44" s="16"/>
      <c r="J44" s="106"/>
      <c r="K44" s="16"/>
    </row>
    <row r="45" spans="1:11" ht="74.25" customHeight="1" x14ac:dyDescent="0.3">
      <c r="A45" s="18">
        <v>17</v>
      </c>
      <c r="B45" s="106"/>
      <c r="C45" s="94"/>
      <c r="D45" s="108" t="s">
        <v>308</v>
      </c>
      <c r="E45" s="66">
        <v>1</v>
      </c>
      <c r="F45" s="94"/>
      <c r="G45" s="16"/>
      <c r="H45" s="16"/>
      <c r="I45" s="16"/>
      <c r="J45" s="106"/>
      <c r="K45" s="16"/>
    </row>
    <row r="46" spans="1:11" ht="63" x14ac:dyDescent="0.3">
      <c r="A46" s="18">
        <v>18</v>
      </c>
      <c r="B46" s="106"/>
      <c r="C46" s="94"/>
      <c r="D46" s="108" t="s">
        <v>309</v>
      </c>
      <c r="E46" s="66">
        <v>1</v>
      </c>
      <c r="F46" s="94"/>
      <c r="G46" s="16"/>
      <c r="H46" s="16"/>
      <c r="I46" s="16"/>
      <c r="J46" s="106"/>
      <c r="K46" s="16"/>
    </row>
    <row r="47" spans="1:11" ht="60" customHeight="1" x14ac:dyDescent="0.3">
      <c r="A47" s="18">
        <v>19</v>
      </c>
      <c r="B47" s="106"/>
      <c r="C47" s="94"/>
      <c r="D47" s="108" t="s">
        <v>310</v>
      </c>
      <c r="E47" s="66">
        <v>1</v>
      </c>
      <c r="F47" s="94"/>
      <c r="G47" s="16"/>
      <c r="H47" s="16"/>
      <c r="I47" s="16"/>
      <c r="J47" s="106"/>
      <c r="K47" s="16"/>
    </row>
    <row r="48" spans="1:11" ht="57.75" customHeight="1" x14ac:dyDescent="0.3">
      <c r="A48" s="18">
        <v>20</v>
      </c>
      <c r="B48" s="107"/>
      <c r="C48" s="95"/>
      <c r="D48" s="108" t="s">
        <v>311</v>
      </c>
      <c r="E48" s="66">
        <v>1</v>
      </c>
      <c r="F48" s="95"/>
      <c r="G48" s="16"/>
      <c r="H48" s="16"/>
      <c r="I48" s="16"/>
      <c r="J48" s="107"/>
      <c r="K48" s="16"/>
    </row>
  </sheetData>
  <mergeCells count="22">
    <mergeCell ref="B9:B28"/>
    <mergeCell ref="B29:B48"/>
    <mergeCell ref="A1:K1"/>
    <mergeCell ref="A2:K2"/>
    <mergeCell ref="H3:K3"/>
    <mergeCell ref="A4:F4"/>
    <mergeCell ref="A5:F5"/>
    <mergeCell ref="K6:K7"/>
    <mergeCell ref="A6:A7"/>
    <mergeCell ref="B6:B7"/>
    <mergeCell ref="C6:C7"/>
    <mergeCell ref="D6:D7"/>
    <mergeCell ref="E6:E7"/>
    <mergeCell ref="C29:C48"/>
    <mergeCell ref="C9:C28"/>
    <mergeCell ref="F6:F7"/>
    <mergeCell ref="G6:I6"/>
    <mergeCell ref="J6:J7"/>
    <mergeCell ref="F9:F28"/>
    <mergeCell ref="F29:F48"/>
    <mergeCell ref="J9:J28"/>
    <mergeCell ref="J29:J48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B13" sqref="B13"/>
    </sheetView>
  </sheetViews>
  <sheetFormatPr defaultRowHeight="15" x14ac:dyDescent="0.25"/>
  <cols>
    <col min="2" max="6" width="14.5703125" customWidth="1"/>
  </cols>
  <sheetData>
    <row r="1" spans="1:28" ht="31.5" customHeight="1" x14ac:dyDescent="0.25">
      <c r="A1" s="75" t="s">
        <v>108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5.75" x14ac:dyDescent="0.25">
      <c r="B3" s="47"/>
      <c r="C3" s="47"/>
      <c r="D3" s="47"/>
      <c r="E3" s="47"/>
      <c r="F3" s="47"/>
      <c r="G3" s="12"/>
      <c r="H3" s="12"/>
      <c r="I3" s="77" t="s">
        <v>13</v>
      </c>
      <c r="J3" s="77"/>
      <c r="K3" s="7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5.75" customHeight="1" x14ac:dyDescent="0.25">
      <c r="A6" s="82" t="s">
        <v>29</v>
      </c>
      <c r="B6" s="83" t="s">
        <v>10</v>
      </c>
      <c r="C6" s="99" t="s">
        <v>109</v>
      </c>
      <c r="D6" s="85" t="s">
        <v>110</v>
      </c>
      <c r="E6" s="85" t="s">
        <v>111</v>
      </c>
      <c r="F6" s="85" t="s">
        <v>112</v>
      </c>
      <c r="G6" s="82" t="s">
        <v>107</v>
      </c>
      <c r="H6" s="82"/>
      <c r="I6" s="82"/>
      <c r="J6" s="85" t="s">
        <v>8</v>
      </c>
      <c r="K6" s="85" t="s">
        <v>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30" customHeight="1" x14ac:dyDescent="0.25">
      <c r="A7" s="82"/>
      <c r="B7" s="83"/>
      <c r="C7" s="99"/>
      <c r="D7" s="85"/>
      <c r="E7" s="85"/>
      <c r="F7" s="85"/>
      <c r="G7" s="44" t="s">
        <v>100</v>
      </c>
      <c r="H7" s="19" t="s">
        <v>101</v>
      </c>
      <c r="I7" s="19" t="s">
        <v>38</v>
      </c>
      <c r="J7" s="85"/>
      <c r="K7" s="85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5.75" x14ac:dyDescent="0.25">
      <c r="A8" s="4">
        <v>1</v>
      </c>
      <c r="B8" s="22">
        <v>2</v>
      </c>
      <c r="C8" s="22">
        <v>3</v>
      </c>
      <c r="D8" s="22">
        <v>4</v>
      </c>
      <c r="E8" s="22">
        <v>5</v>
      </c>
      <c r="F8" s="7">
        <v>6</v>
      </c>
      <c r="G8" s="22">
        <v>7</v>
      </c>
      <c r="H8" s="7">
        <v>8</v>
      </c>
      <c r="I8" s="7">
        <v>9</v>
      </c>
      <c r="J8" s="7">
        <v>10</v>
      </c>
      <c r="K8" s="22">
        <v>11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15.75" x14ac:dyDescent="0.25">
      <c r="A9" s="9">
        <v>1</v>
      </c>
      <c r="B9" s="46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0</v>
      </c>
      <c r="J9" s="11">
        <v>0</v>
      </c>
      <c r="K9" s="9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15.75" x14ac:dyDescent="0.25">
      <c r="A10" s="9">
        <v>2</v>
      </c>
      <c r="B10" s="46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1">
        <v>0</v>
      </c>
      <c r="J10" s="11">
        <v>0</v>
      </c>
      <c r="K10" s="9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5.75" x14ac:dyDescent="0.25">
      <c r="A11" s="9">
        <v>3</v>
      </c>
      <c r="B11" s="46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v>0</v>
      </c>
      <c r="J11" s="11">
        <v>0</v>
      </c>
      <c r="K11" s="9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5.75" x14ac:dyDescent="0.25">
      <c r="A12" s="9">
        <v>4</v>
      </c>
      <c r="B12" s="46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v>0</v>
      </c>
      <c r="J12" s="11">
        <v>0</v>
      </c>
      <c r="K12" s="9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5.75" x14ac:dyDescent="0.25">
      <c r="A13" s="9">
        <v>5</v>
      </c>
      <c r="B13" s="46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1">
        <v>0</v>
      </c>
      <c r="J13" s="11">
        <v>0</v>
      </c>
      <c r="K13" s="9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ht="15.75" x14ac:dyDescent="0.25">
      <c r="A14" s="9">
        <v>6</v>
      </c>
      <c r="B14" s="46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1">
        <v>0</v>
      </c>
      <c r="J14" s="11">
        <v>0</v>
      </c>
      <c r="K14" s="9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15.75" x14ac:dyDescent="0.25">
      <c r="A15" s="9">
        <v>7</v>
      </c>
      <c r="B15" s="46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0</v>
      </c>
      <c r="J15" s="11">
        <v>0</v>
      </c>
      <c r="K15" s="9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5.75" x14ac:dyDescent="0.25">
      <c r="A16" s="9">
        <v>8</v>
      </c>
      <c r="B16" s="46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1">
        <v>0</v>
      </c>
      <c r="J16" s="11">
        <v>0</v>
      </c>
      <c r="K16" s="9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15.75" x14ac:dyDescent="0.25">
      <c r="A17" s="72" t="s">
        <v>23</v>
      </c>
      <c r="B17" s="72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1">
        <v>0</v>
      </c>
      <c r="J17" s="11">
        <v>0</v>
      </c>
      <c r="K17" s="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</sheetData>
  <mergeCells count="15">
    <mergeCell ref="A1:K1"/>
    <mergeCell ref="A2:K2"/>
    <mergeCell ref="I3:K3"/>
    <mergeCell ref="A4:F4"/>
    <mergeCell ref="A5:F5"/>
    <mergeCell ref="F6:F7"/>
    <mergeCell ref="G6:I6"/>
    <mergeCell ref="J6:J7"/>
    <mergeCell ref="K6:K7"/>
    <mergeCell ref="A17:B1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A7" zoomScale="115" zoomScaleNormal="115" workbookViewId="0">
      <selection activeCell="H9" sqref="H9"/>
    </sheetView>
  </sheetViews>
  <sheetFormatPr defaultRowHeight="15" x14ac:dyDescent="0.25"/>
  <cols>
    <col min="2" max="2" width="16" customWidth="1"/>
    <col min="3" max="3" width="18.140625" customWidth="1"/>
    <col min="4" max="4" width="11.7109375" customWidth="1"/>
    <col min="5" max="5" width="14.140625" customWidth="1"/>
    <col min="6" max="6" width="12.5703125" customWidth="1"/>
    <col min="7" max="7" width="14.85546875" customWidth="1"/>
    <col min="8" max="8" width="17" customWidth="1"/>
  </cols>
  <sheetData>
    <row r="1" spans="1:28" ht="31.5" customHeight="1" x14ac:dyDescent="0.3">
      <c r="A1" s="100" t="s">
        <v>113</v>
      </c>
      <c r="B1" s="101"/>
      <c r="C1" s="101"/>
      <c r="D1" s="101"/>
      <c r="E1" s="101"/>
      <c r="F1" s="101"/>
      <c r="G1" s="101"/>
      <c r="H1" s="101"/>
      <c r="I1" s="101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7.2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5.75" x14ac:dyDescent="0.25">
      <c r="B3" s="47"/>
      <c r="C3" s="47"/>
      <c r="D3" s="47"/>
      <c r="E3" s="47"/>
      <c r="F3" s="47"/>
      <c r="G3" s="77" t="s">
        <v>139</v>
      </c>
      <c r="H3" s="77"/>
      <c r="I3" s="77"/>
      <c r="J3" s="7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49.5" customHeight="1" x14ac:dyDescent="0.25">
      <c r="A6" s="44" t="s">
        <v>29</v>
      </c>
      <c r="B6" s="46" t="s">
        <v>10</v>
      </c>
      <c r="C6" s="45" t="s">
        <v>114</v>
      </c>
      <c r="D6" s="45" t="s">
        <v>115</v>
      </c>
      <c r="E6" s="45" t="s">
        <v>45</v>
      </c>
      <c r="F6" s="45" t="s">
        <v>116</v>
      </c>
      <c r="G6" s="44" t="s">
        <v>117</v>
      </c>
      <c r="H6" s="44" t="s">
        <v>47</v>
      </c>
      <c r="I6" s="44" t="s">
        <v>9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5">
        <v>8</v>
      </c>
      <c r="I7" s="7">
        <v>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15.5" customHeight="1" x14ac:dyDescent="0.25">
      <c r="A8" s="9">
        <v>1</v>
      </c>
      <c r="B8" s="46" t="s">
        <v>15</v>
      </c>
      <c r="C8" s="63" t="s">
        <v>243</v>
      </c>
      <c r="D8" s="64">
        <v>0.4</v>
      </c>
      <c r="E8" s="27" t="s">
        <v>244</v>
      </c>
      <c r="F8" s="9" t="s">
        <v>210</v>
      </c>
      <c r="G8" s="27" t="s">
        <v>245</v>
      </c>
      <c r="H8" s="27" t="s">
        <v>261</v>
      </c>
      <c r="I8" s="1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15.75" x14ac:dyDescent="0.25">
      <c r="A9" s="9">
        <v>2</v>
      </c>
      <c r="B9" s="46" t="s">
        <v>16</v>
      </c>
      <c r="C9" s="6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15.75" x14ac:dyDescent="0.25">
      <c r="A10" s="9">
        <v>3</v>
      </c>
      <c r="B10" s="46" t="s">
        <v>17</v>
      </c>
      <c r="C10" s="60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5.75" x14ac:dyDescent="0.25">
      <c r="A11" s="9">
        <v>4</v>
      </c>
      <c r="B11" s="46" t="s">
        <v>18</v>
      </c>
      <c r="C11" s="60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5.75" x14ac:dyDescent="0.25">
      <c r="A12" s="9">
        <v>5</v>
      </c>
      <c r="B12" s="46" t="s">
        <v>19</v>
      </c>
      <c r="C12" s="60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5.75" x14ac:dyDescent="0.25">
      <c r="A13" s="9">
        <v>6</v>
      </c>
      <c r="B13" s="46" t="s">
        <v>20</v>
      </c>
      <c r="C13" s="60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ht="15.75" x14ac:dyDescent="0.25">
      <c r="A14" s="9">
        <v>7</v>
      </c>
      <c r="B14" s="46" t="s">
        <v>21</v>
      </c>
      <c r="C14" s="6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15.75" x14ac:dyDescent="0.25">
      <c r="A15" s="9">
        <v>8</v>
      </c>
      <c r="B15" s="46" t="s">
        <v>22</v>
      </c>
      <c r="C15" s="60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5.75" x14ac:dyDescent="0.25">
      <c r="A16" s="72" t="s">
        <v>23</v>
      </c>
      <c r="B16" s="72"/>
      <c r="C16" s="60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</sheetData>
  <mergeCells count="6">
    <mergeCell ref="A16:B16"/>
    <mergeCell ref="A1:I1"/>
    <mergeCell ref="A2:I2"/>
    <mergeCell ref="G3:J3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A7" zoomScaleSheetLayoutView="115" workbookViewId="0">
      <selection activeCell="A4" sqref="A4:K4"/>
    </sheetView>
  </sheetViews>
  <sheetFormatPr defaultRowHeight="15" x14ac:dyDescent="0.25"/>
  <cols>
    <col min="1" max="1" width="7.140625" customWidth="1"/>
    <col min="2" max="2" width="14.5703125" customWidth="1"/>
    <col min="3" max="3" width="17.140625" customWidth="1"/>
    <col min="4" max="4" width="12.85546875" customWidth="1"/>
    <col min="7" max="7" width="13.7109375" customWidth="1"/>
    <col min="8" max="8" width="12.42578125" customWidth="1"/>
    <col min="9" max="9" width="12.28515625" customWidth="1"/>
    <col min="10" max="10" width="13.28515625" customWidth="1"/>
  </cols>
  <sheetData>
    <row r="1" spans="1:36" ht="20.2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.75" x14ac:dyDescent="0.2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32.25" customHeight="1" x14ac:dyDescent="0.25">
      <c r="A4" s="75" t="s">
        <v>120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13.5" customHeight="1" x14ac:dyDescent="0.25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A6" s="29"/>
      <c r="B6" s="29"/>
      <c r="C6" s="29"/>
      <c r="D6" s="29"/>
      <c r="E6" s="29"/>
      <c r="F6" s="29"/>
      <c r="G6" s="29"/>
      <c r="H6" s="29"/>
      <c r="I6" s="77" t="s">
        <v>122</v>
      </c>
      <c r="J6" s="77"/>
      <c r="K6" s="7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15.75" x14ac:dyDescent="0.25">
      <c r="A7" s="78" t="s">
        <v>11</v>
      </c>
      <c r="B7" s="78"/>
      <c r="C7" s="78"/>
      <c r="D7" s="78"/>
      <c r="E7" s="78"/>
      <c r="F7" s="7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ht="15.75" x14ac:dyDescent="0.25">
      <c r="A8" s="78" t="s">
        <v>12</v>
      </c>
      <c r="B8" s="78"/>
      <c r="C8" s="78"/>
      <c r="D8" s="78"/>
      <c r="E8" s="78"/>
      <c r="F8" s="7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63" x14ac:dyDescent="0.25">
      <c r="A9" s="31" t="s">
        <v>29</v>
      </c>
      <c r="B9" s="32" t="s">
        <v>10</v>
      </c>
      <c r="C9" s="34" t="s">
        <v>24</v>
      </c>
      <c r="D9" s="34" t="s">
        <v>25</v>
      </c>
      <c r="E9" s="34" t="s">
        <v>26</v>
      </c>
      <c r="F9" s="34" t="s">
        <v>27</v>
      </c>
      <c r="G9" s="31" t="s">
        <v>28</v>
      </c>
      <c r="H9" s="34" t="s">
        <v>6</v>
      </c>
      <c r="I9" s="34" t="s">
        <v>7</v>
      </c>
      <c r="J9" s="34" t="s">
        <v>8</v>
      </c>
      <c r="K9" s="3" t="s">
        <v>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15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4">
        <v>7</v>
      </c>
      <c r="H10" s="5">
        <v>8</v>
      </c>
      <c r="I10" s="7">
        <v>9</v>
      </c>
      <c r="J10" s="7">
        <v>10</v>
      </c>
      <c r="K10" s="4">
        <v>11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ht="15.75" x14ac:dyDescent="0.25">
      <c r="A11" s="9">
        <v>1</v>
      </c>
      <c r="B11" s="32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>
        <v>0</v>
      </c>
      <c r="J11" s="11">
        <v>0</v>
      </c>
      <c r="K11" s="32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ht="15.75" x14ac:dyDescent="0.25">
      <c r="A12" s="9">
        <v>2</v>
      </c>
      <c r="B12" s="32" t="s">
        <v>16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11">
        <v>0</v>
      </c>
      <c r="K12" s="32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ht="15.75" x14ac:dyDescent="0.25">
      <c r="A13" s="9">
        <v>3</v>
      </c>
      <c r="B13" s="32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  <c r="J13" s="11">
        <v>0</v>
      </c>
      <c r="K13" s="3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ht="15.75" x14ac:dyDescent="0.25">
      <c r="A14" s="9">
        <v>4</v>
      </c>
      <c r="B14" s="32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11">
        <v>0</v>
      </c>
      <c r="K14" s="32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ht="15.75" x14ac:dyDescent="0.25">
      <c r="A15" s="9">
        <v>5</v>
      </c>
      <c r="B15" s="32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v>0</v>
      </c>
      <c r="J15" s="11">
        <v>0</v>
      </c>
      <c r="K15" s="32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ht="15.75" x14ac:dyDescent="0.25">
      <c r="A16" s="9">
        <v>6</v>
      </c>
      <c r="B16" s="32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11">
        <v>0</v>
      </c>
      <c r="K16" s="32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ht="15.75" x14ac:dyDescent="0.25">
      <c r="A17" s="9">
        <v>7</v>
      </c>
      <c r="B17" s="32" t="s">
        <v>21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v>0</v>
      </c>
      <c r="J17" s="11">
        <v>0</v>
      </c>
      <c r="K17" s="32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ht="15.75" x14ac:dyDescent="0.25">
      <c r="A18" s="9">
        <v>8</v>
      </c>
      <c r="B18" s="32" t="s">
        <v>22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11">
        <v>0</v>
      </c>
      <c r="K18" s="3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ht="15.75" x14ac:dyDescent="0.25">
      <c r="A19" s="72" t="s">
        <v>23</v>
      </c>
      <c r="B19" s="72"/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v>0</v>
      </c>
      <c r="J19" s="11">
        <v>0</v>
      </c>
      <c r="K19" s="3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</sheetData>
  <mergeCells count="8">
    <mergeCell ref="A1:L1"/>
    <mergeCell ref="A2:L2"/>
    <mergeCell ref="A19:B19"/>
    <mergeCell ref="A4:K4"/>
    <mergeCell ref="A5:K5"/>
    <mergeCell ref="I6:K6"/>
    <mergeCell ref="A7:F7"/>
    <mergeCell ref="A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C10" sqref="C10"/>
    </sheetView>
  </sheetViews>
  <sheetFormatPr defaultRowHeight="15" x14ac:dyDescent="0.25"/>
  <cols>
    <col min="2" max="2" width="11" customWidth="1"/>
    <col min="8" max="8" width="8.42578125" customWidth="1"/>
  </cols>
  <sheetData>
    <row r="1" spans="1:36" ht="30.75" customHeight="1" x14ac:dyDescent="0.25">
      <c r="A1" s="75" t="s">
        <v>123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8.7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77" t="s">
        <v>13</v>
      </c>
      <c r="K3" s="77"/>
      <c r="L3" s="77"/>
      <c r="M3" s="77"/>
      <c r="N3" s="77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5.75" x14ac:dyDescent="0.25">
      <c r="A4" s="78" t="s">
        <v>11</v>
      </c>
      <c r="B4" s="78"/>
      <c r="C4" s="78"/>
      <c r="D4" s="78"/>
      <c r="E4" s="78"/>
      <c r="F4" s="7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15.75" x14ac:dyDescent="0.25">
      <c r="A5" s="78" t="s">
        <v>12</v>
      </c>
      <c r="B5" s="78"/>
      <c r="C5" s="78"/>
      <c r="D5" s="78"/>
      <c r="E5" s="78"/>
      <c r="F5" s="7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10.25" x14ac:dyDescent="0.25">
      <c r="A6" s="31" t="s">
        <v>29</v>
      </c>
      <c r="B6" s="32" t="s">
        <v>10</v>
      </c>
      <c r="C6" s="34" t="s">
        <v>30</v>
      </c>
      <c r="D6" s="34" t="s">
        <v>25</v>
      </c>
      <c r="E6" s="34" t="s">
        <v>26</v>
      </c>
      <c r="F6" s="34" t="s">
        <v>27</v>
      </c>
      <c r="G6" s="31" t="s">
        <v>28</v>
      </c>
      <c r="H6" s="34" t="s">
        <v>31</v>
      </c>
      <c r="I6" s="34" t="s">
        <v>32</v>
      </c>
      <c r="J6" s="34" t="s">
        <v>118</v>
      </c>
      <c r="K6" s="34" t="s">
        <v>33</v>
      </c>
      <c r="L6" s="31" t="s">
        <v>6</v>
      </c>
      <c r="M6" s="31" t="s">
        <v>34</v>
      </c>
      <c r="N6" s="31" t="s">
        <v>35</v>
      </c>
      <c r="O6" s="32" t="s">
        <v>9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5">
        <v>8</v>
      </c>
      <c r="I7" s="7">
        <v>9</v>
      </c>
      <c r="J7" s="7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ht="15.75" x14ac:dyDescent="0.25">
      <c r="A8" s="9">
        <v>1</v>
      </c>
      <c r="B8" s="32" t="s">
        <v>15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1">
        <v>0</v>
      </c>
      <c r="J8" s="11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15.75" x14ac:dyDescent="0.25">
      <c r="A9" s="9">
        <v>2</v>
      </c>
      <c r="B9" s="32" t="s">
        <v>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0</v>
      </c>
      <c r="J9" s="11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15.75" x14ac:dyDescent="0.25">
      <c r="A10" s="9">
        <v>3</v>
      </c>
      <c r="B10" s="32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1">
        <v>0</v>
      </c>
      <c r="J10" s="11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ht="15.75" x14ac:dyDescent="0.25">
      <c r="A11" s="9">
        <v>4</v>
      </c>
      <c r="B11" s="32" t="s">
        <v>18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v>0</v>
      </c>
      <c r="J11" s="11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ht="15.75" x14ac:dyDescent="0.25">
      <c r="A12" s="9">
        <v>5</v>
      </c>
      <c r="B12" s="32" t="s">
        <v>19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v>0</v>
      </c>
      <c r="J12" s="11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ht="15.75" x14ac:dyDescent="0.25">
      <c r="A13" s="9">
        <v>6</v>
      </c>
      <c r="B13" s="32" t="s">
        <v>20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1">
        <v>0</v>
      </c>
      <c r="J13" s="11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ht="15.75" x14ac:dyDescent="0.25">
      <c r="A14" s="9">
        <v>7</v>
      </c>
      <c r="B14" s="32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1">
        <v>0</v>
      </c>
      <c r="J14" s="11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ht="15.75" x14ac:dyDescent="0.25">
      <c r="A15" s="9">
        <v>8</v>
      </c>
      <c r="B15" s="32" t="s">
        <v>22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0</v>
      </c>
      <c r="J15" s="11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ht="15.75" x14ac:dyDescent="0.25">
      <c r="A16" s="72" t="s">
        <v>23</v>
      </c>
      <c r="B16" s="7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1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9" spans="17:36" ht="32.25" customHeight="1" x14ac:dyDescent="0.25"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7:36" ht="21" customHeight="1" x14ac:dyDescent="0.25"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7:36" ht="15.75" x14ac:dyDescent="0.25"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7:36" ht="15.75" x14ac:dyDescent="0.25"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7:36" ht="15.75" x14ac:dyDescent="0.25"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7:36" ht="46.5" customHeight="1" x14ac:dyDescent="0.25"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7:36" ht="33" customHeight="1" x14ac:dyDescent="0.25"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7:36" ht="15.75" x14ac:dyDescent="0.25"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7:36" ht="15.75" x14ac:dyDescent="0.25"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7:36" ht="15.75" x14ac:dyDescent="0.25"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7:36" ht="15.75" x14ac:dyDescent="0.25"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7:36" ht="15.75" x14ac:dyDescent="0.25"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7:36" ht="15.75" x14ac:dyDescent="0.25"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7:36" ht="15.75" x14ac:dyDescent="0.25"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9:36" ht="15.75" x14ac:dyDescent="0.25"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9:36" ht="15.75" x14ac:dyDescent="0.25"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9:36" ht="15.75" x14ac:dyDescent="0.25"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</sheetData>
  <mergeCells count="6">
    <mergeCell ref="A16:B16"/>
    <mergeCell ref="A1:O1"/>
    <mergeCell ref="A2:O2"/>
    <mergeCell ref="J3:N3"/>
    <mergeCell ref="A4:F4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SheetLayoutView="100" workbookViewId="0">
      <selection activeCell="I3" sqref="I3:K3"/>
    </sheetView>
  </sheetViews>
  <sheetFormatPr defaultRowHeight="15" x14ac:dyDescent="0.25"/>
  <cols>
    <col min="1" max="1" width="6.28515625" customWidth="1"/>
    <col min="2" max="2" width="11.85546875" customWidth="1"/>
    <col min="3" max="3" width="21.42578125" customWidth="1"/>
    <col min="4" max="4" width="9.42578125" bestFit="1" customWidth="1"/>
    <col min="5" max="5" width="12.140625" customWidth="1"/>
    <col min="6" max="6" width="10.42578125" customWidth="1"/>
    <col min="7" max="7" width="12.7109375" style="51" customWidth="1"/>
    <col min="8" max="8" width="12" customWidth="1"/>
    <col min="9" max="9" width="11.140625" customWidth="1"/>
    <col min="10" max="10" width="13.140625" customWidth="1"/>
  </cols>
  <sheetData>
    <row r="1" spans="1:35" ht="32.25" customHeight="1" x14ac:dyDescent="0.25">
      <c r="A1" s="79" t="s">
        <v>124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5.75" customHeight="1" x14ac:dyDescent="0.25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5.75" x14ac:dyDescent="0.25">
      <c r="A3" s="29"/>
      <c r="B3" s="29"/>
      <c r="C3" s="29"/>
      <c r="D3" s="29"/>
      <c r="E3" s="29"/>
      <c r="F3" s="29"/>
      <c r="G3" s="49"/>
      <c r="H3" s="29"/>
      <c r="I3" s="77" t="s">
        <v>130</v>
      </c>
      <c r="J3" s="77"/>
      <c r="K3" s="77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5.75" x14ac:dyDescent="0.25">
      <c r="A4" s="78" t="s">
        <v>11</v>
      </c>
      <c r="B4" s="78"/>
      <c r="C4" s="78"/>
      <c r="D4" s="78"/>
      <c r="E4" s="78"/>
      <c r="F4" s="78"/>
      <c r="G4" s="4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5.75" x14ac:dyDescent="0.25">
      <c r="A5" s="78" t="s">
        <v>12</v>
      </c>
      <c r="B5" s="78"/>
      <c r="C5" s="78"/>
      <c r="D5" s="78"/>
      <c r="E5" s="78"/>
      <c r="F5" s="78"/>
      <c r="G5" s="4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63" customHeight="1" x14ac:dyDescent="0.25">
      <c r="A6" s="31" t="s">
        <v>29</v>
      </c>
      <c r="B6" s="32" t="s">
        <v>10</v>
      </c>
      <c r="C6" s="34" t="s">
        <v>37</v>
      </c>
      <c r="D6" s="34" t="s">
        <v>39</v>
      </c>
      <c r="E6" s="34" t="s">
        <v>40</v>
      </c>
      <c r="F6" s="34" t="s">
        <v>41</v>
      </c>
      <c r="G6" s="50" t="s">
        <v>42</v>
      </c>
      <c r="H6" s="34" t="s">
        <v>43</v>
      </c>
      <c r="I6" s="45" t="s">
        <v>239</v>
      </c>
      <c r="J6" s="34" t="s">
        <v>149</v>
      </c>
      <c r="K6" s="34" t="s">
        <v>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7">
        <v>6</v>
      </c>
      <c r="G7" s="7">
        <v>7</v>
      </c>
      <c r="H7" s="5">
        <v>8</v>
      </c>
      <c r="I7" s="7">
        <v>9</v>
      </c>
      <c r="J7" s="7">
        <v>10</v>
      </c>
      <c r="K7" s="4">
        <v>11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27" x14ac:dyDescent="0.25">
      <c r="A8" s="9">
        <v>1</v>
      </c>
      <c r="B8" s="32" t="s">
        <v>15</v>
      </c>
      <c r="C8" s="36" t="s">
        <v>150</v>
      </c>
      <c r="D8" s="26">
        <v>0.4</v>
      </c>
      <c r="E8" s="27" t="s">
        <v>185</v>
      </c>
      <c r="F8" s="9">
        <v>15</v>
      </c>
      <c r="G8" s="54">
        <v>6.0000000000000001E-3</v>
      </c>
      <c r="H8" s="9">
        <v>190</v>
      </c>
      <c r="I8" s="48">
        <v>0</v>
      </c>
      <c r="J8" s="11" t="s">
        <v>131</v>
      </c>
      <c r="K8" s="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7" x14ac:dyDescent="0.25">
      <c r="A9" s="9">
        <v>2</v>
      </c>
      <c r="B9" s="32"/>
      <c r="C9" s="36" t="s">
        <v>151</v>
      </c>
      <c r="D9" s="26">
        <v>1</v>
      </c>
      <c r="E9" s="27" t="s">
        <v>185</v>
      </c>
      <c r="F9" s="9">
        <v>5</v>
      </c>
      <c r="G9" s="54" t="s">
        <v>237</v>
      </c>
      <c r="H9" s="9">
        <v>30</v>
      </c>
      <c r="I9" s="48">
        <v>0</v>
      </c>
      <c r="J9" s="11" t="s">
        <v>131</v>
      </c>
      <c r="K9" s="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27" x14ac:dyDescent="0.25">
      <c r="A10" s="9">
        <v>3</v>
      </c>
      <c r="B10" s="32"/>
      <c r="C10" s="36" t="s">
        <v>152</v>
      </c>
      <c r="D10" s="26">
        <v>1</v>
      </c>
      <c r="E10" s="27" t="s">
        <v>185</v>
      </c>
      <c r="F10" s="9">
        <v>5</v>
      </c>
      <c r="G10" s="54" t="s">
        <v>237</v>
      </c>
      <c r="H10" s="9">
        <v>25</v>
      </c>
      <c r="I10" s="48">
        <v>0</v>
      </c>
      <c r="J10" s="11" t="s">
        <v>131</v>
      </c>
      <c r="K10" s="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27" x14ac:dyDescent="0.25">
      <c r="A11" s="9">
        <v>4</v>
      </c>
      <c r="B11" s="32"/>
      <c r="C11" s="36" t="s">
        <v>153</v>
      </c>
      <c r="D11" s="26">
        <v>2</v>
      </c>
      <c r="E11" s="27" t="s">
        <v>185</v>
      </c>
      <c r="F11" s="9">
        <v>5</v>
      </c>
      <c r="G11" s="54" t="s">
        <v>237</v>
      </c>
      <c r="H11" s="9">
        <v>22</v>
      </c>
      <c r="I11" s="48">
        <v>0</v>
      </c>
      <c r="J11" s="11" t="s">
        <v>131</v>
      </c>
      <c r="K11" s="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27" x14ac:dyDescent="0.25">
      <c r="A12" s="9">
        <v>5</v>
      </c>
      <c r="B12" s="32"/>
      <c r="C12" s="36" t="s">
        <v>154</v>
      </c>
      <c r="D12" s="26">
        <v>5</v>
      </c>
      <c r="E12" s="27" t="s">
        <v>185</v>
      </c>
      <c r="F12" s="9">
        <v>6</v>
      </c>
      <c r="G12" s="54" t="s">
        <v>238</v>
      </c>
      <c r="H12" s="9">
        <v>20</v>
      </c>
      <c r="I12" s="48">
        <v>0</v>
      </c>
      <c r="J12" s="11" t="s">
        <v>131</v>
      </c>
      <c r="K12" s="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27" x14ac:dyDescent="0.25">
      <c r="A13" s="9">
        <v>6</v>
      </c>
      <c r="B13" s="32"/>
      <c r="C13" s="36" t="s">
        <v>155</v>
      </c>
      <c r="D13" s="26">
        <v>1</v>
      </c>
      <c r="E13" s="27" t="s">
        <v>185</v>
      </c>
      <c r="F13" s="9">
        <v>6</v>
      </c>
      <c r="G13" s="54" t="s">
        <v>238</v>
      </c>
      <c r="H13" s="9">
        <v>18</v>
      </c>
      <c r="I13" s="48">
        <v>0</v>
      </c>
      <c r="J13" s="11" t="s">
        <v>131</v>
      </c>
      <c r="K13" s="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27" x14ac:dyDescent="0.25">
      <c r="A14" s="9">
        <v>7</v>
      </c>
      <c r="B14" s="32"/>
      <c r="C14" s="36" t="s">
        <v>156</v>
      </c>
      <c r="D14" s="26">
        <v>2</v>
      </c>
      <c r="E14" s="27" t="s">
        <v>185</v>
      </c>
      <c r="F14" s="9">
        <v>6</v>
      </c>
      <c r="G14" s="54" t="s">
        <v>238</v>
      </c>
      <c r="H14" s="9">
        <v>42</v>
      </c>
      <c r="I14" s="48">
        <v>0</v>
      </c>
      <c r="J14" s="11" t="s">
        <v>131</v>
      </c>
      <c r="K14" s="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27" x14ac:dyDescent="0.25">
      <c r="A15" s="9">
        <v>8</v>
      </c>
      <c r="B15" s="32"/>
      <c r="C15" s="36" t="s">
        <v>157</v>
      </c>
      <c r="D15" s="26">
        <v>1</v>
      </c>
      <c r="E15" s="27" t="s">
        <v>185</v>
      </c>
      <c r="F15" s="9">
        <v>5</v>
      </c>
      <c r="G15" s="54" t="s">
        <v>237</v>
      </c>
      <c r="H15" s="9">
        <v>15</v>
      </c>
      <c r="I15" s="48">
        <v>0</v>
      </c>
      <c r="J15" s="11" t="s">
        <v>131</v>
      </c>
      <c r="K15" s="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27" x14ac:dyDescent="0.25">
      <c r="A16" s="9">
        <v>9</v>
      </c>
      <c r="B16" s="32"/>
      <c r="C16" s="36" t="s">
        <v>158</v>
      </c>
      <c r="D16" s="26">
        <v>1</v>
      </c>
      <c r="E16" s="27" t="s">
        <v>185</v>
      </c>
      <c r="F16" s="9">
        <v>6</v>
      </c>
      <c r="G16" s="54" t="s">
        <v>238</v>
      </c>
      <c r="H16" s="9">
        <v>20</v>
      </c>
      <c r="I16" s="48">
        <v>0</v>
      </c>
      <c r="J16" s="11" t="s">
        <v>131</v>
      </c>
      <c r="K16" s="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27" x14ac:dyDescent="0.25">
      <c r="A17" s="9">
        <v>10</v>
      </c>
      <c r="B17" s="32"/>
      <c r="C17" s="36" t="s">
        <v>159</v>
      </c>
      <c r="D17" s="26">
        <v>1</v>
      </c>
      <c r="E17" s="27" t="s">
        <v>185</v>
      </c>
      <c r="F17" s="9">
        <v>5</v>
      </c>
      <c r="G17" s="54" t="s">
        <v>237</v>
      </c>
      <c r="H17" s="9">
        <v>15</v>
      </c>
      <c r="I17" s="48">
        <v>0</v>
      </c>
      <c r="J17" s="11" t="s">
        <v>131</v>
      </c>
      <c r="K17" s="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27" x14ac:dyDescent="0.25">
      <c r="A18" s="9">
        <v>11</v>
      </c>
      <c r="B18" s="32"/>
      <c r="C18" s="36" t="s">
        <v>160</v>
      </c>
      <c r="D18" s="26">
        <v>1</v>
      </c>
      <c r="E18" s="27" t="s">
        <v>185</v>
      </c>
      <c r="F18" s="9">
        <v>5</v>
      </c>
      <c r="G18" s="54" t="s">
        <v>237</v>
      </c>
      <c r="H18" s="9">
        <v>12</v>
      </c>
      <c r="I18" s="48">
        <v>0</v>
      </c>
      <c r="J18" s="11" t="s">
        <v>131</v>
      </c>
      <c r="K18" s="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27" x14ac:dyDescent="0.25">
      <c r="A19" s="9">
        <v>12</v>
      </c>
      <c r="B19" s="32"/>
      <c r="C19" s="36" t="s">
        <v>161</v>
      </c>
      <c r="D19" s="26">
        <v>1</v>
      </c>
      <c r="E19" s="27" t="s">
        <v>185</v>
      </c>
      <c r="F19" s="9">
        <v>5</v>
      </c>
      <c r="G19" s="54" t="s">
        <v>237</v>
      </c>
      <c r="H19" s="9">
        <v>15</v>
      </c>
      <c r="I19" s="48">
        <v>0</v>
      </c>
      <c r="J19" s="11" t="s">
        <v>131</v>
      </c>
      <c r="K19" s="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27" x14ac:dyDescent="0.25">
      <c r="A20" s="9">
        <v>13</v>
      </c>
      <c r="B20" s="32"/>
      <c r="C20" s="36" t="s">
        <v>162</v>
      </c>
      <c r="D20" s="26">
        <v>1</v>
      </c>
      <c r="E20" s="27" t="s">
        <v>185</v>
      </c>
      <c r="F20" s="9">
        <v>5</v>
      </c>
      <c r="G20" s="54" t="s">
        <v>237</v>
      </c>
      <c r="H20" s="9">
        <v>10</v>
      </c>
      <c r="I20" s="48">
        <v>0</v>
      </c>
      <c r="J20" s="11" t="s">
        <v>131</v>
      </c>
      <c r="K20" s="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27" x14ac:dyDescent="0.25">
      <c r="A21" s="9">
        <v>14</v>
      </c>
      <c r="B21" s="32"/>
      <c r="C21" s="36" t="s">
        <v>163</v>
      </c>
      <c r="D21" s="26">
        <v>0.48</v>
      </c>
      <c r="E21" s="27" t="s">
        <v>185</v>
      </c>
      <c r="F21" s="9">
        <v>5</v>
      </c>
      <c r="G21" s="54" t="s">
        <v>237</v>
      </c>
      <c r="H21" s="9">
        <v>15</v>
      </c>
      <c r="I21" s="48">
        <v>0</v>
      </c>
      <c r="J21" s="11" t="s">
        <v>131</v>
      </c>
      <c r="K21" s="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" x14ac:dyDescent="0.25">
      <c r="A22" s="9">
        <v>15</v>
      </c>
      <c r="B22" s="32"/>
      <c r="C22" s="36" t="s">
        <v>164</v>
      </c>
      <c r="D22" s="26">
        <v>0.6</v>
      </c>
      <c r="E22" s="27" t="s">
        <v>185</v>
      </c>
      <c r="F22" s="9">
        <v>5</v>
      </c>
      <c r="G22" s="54" t="s">
        <v>237</v>
      </c>
      <c r="H22" s="9">
        <v>12</v>
      </c>
      <c r="I22" s="48">
        <v>0</v>
      </c>
      <c r="J22" s="11" t="s">
        <v>131</v>
      </c>
      <c r="K22" s="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27" x14ac:dyDescent="0.25">
      <c r="A23" s="9">
        <v>16</v>
      </c>
      <c r="B23" s="32"/>
      <c r="C23" s="36" t="s">
        <v>165</v>
      </c>
      <c r="D23" s="26">
        <v>2</v>
      </c>
      <c r="E23" s="27" t="s">
        <v>185</v>
      </c>
      <c r="F23" s="9">
        <v>6</v>
      </c>
      <c r="G23" s="54" t="s">
        <v>238</v>
      </c>
      <c r="H23" s="9">
        <v>20</v>
      </c>
      <c r="I23" s="48">
        <v>0</v>
      </c>
      <c r="J23" s="11" t="s">
        <v>131</v>
      </c>
      <c r="K23" s="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27" x14ac:dyDescent="0.25">
      <c r="A24" s="9">
        <v>17</v>
      </c>
      <c r="B24" s="32"/>
      <c r="C24" s="36" t="s">
        <v>166</v>
      </c>
      <c r="D24" s="26">
        <v>1</v>
      </c>
      <c r="E24" s="27" t="s">
        <v>185</v>
      </c>
      <c r="F24" s="9">
        <v>5</v>
      </c>
      <c r="G24" s="54" t="s">
        <v>237</v>
      </c>
      <c r="H24" s="9">
        <v>12</v>
      </c>
      <c r="I24" s="48">
        <v>0</v>
      </c>
      <c r="J24" s="11" t="s">
        <v>131</v>
      </c>
      <c r="K24" s="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27" x14ac:dyDescent="0.25">
      <c r="A25" s="9">
        <v>18</v>
      </c>
      <c r="B25" s="32"/>
      <c r="C25" s="36" t="s">
        <v>167</v>
      </c>
      <c r="D25" s="26">
        <v>0.8</v>
      </c>
      <c r="E25" s="27" t="s">
        <v>185</v>
      </c>
      <c r="F25" s="9">
        <v>6</v>
      </c>
      <c r="G25" s="54" t="s">
        <v>238</v>
      </c>
      <c r="H25" s="9">
        <v>18</v>
      </c>
      <c r="I25" s="48">
        <v>0</v>
      </c>
      <c r="J25" s="11" t="s">
        <v>131</v>
      </c>
      <c r="K25" s="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27" x14ac:dyDescent="0.25">
      <c r="A26" s="9">
        <v>19</v>
      </c>
      <c r="B26" s="32"/>
      <c r="C26" s="36" t="s">
        <v>168</v>
      </c>
      <c r="D26" s="26">
        <v>0.4</v>
      </c>
      <c r="E26" s="27" t="s">
        <v>185</v>
      </c>
      <c r="F26" s="9">
        <v>5</v>
      </c>
      <c r="G26" s="54" t="s">
        <v>237</v>
      </c>
      <c r="H26" s="9">
        <v>12</v>
      </c>
      <c r="I26" s="48">
        <v>0</v>
      </c>
      <c r="J26" s="11" t="s">
        <v>131</v>
      </c>
      <c r="K26" s="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27" x14ac:dyDescent="0.25">
      <c r="A27" s="9">
        <v>20</v>
      </c>
      <c r="B27" s="32"/>
      <c r="C27" s="36" t="s">
        <v>169</v>
      </c>
      <c r="D27" s="26">
        <v>0.5</v>
      </c>
      <c r="E27" s="27" t="s">
        <v>185</v>
      </c>
      <c r="F27" s="9">
        <v>5</v>
      </c>
      <c r="G27" s="54" t="s">
        <v>237</v>
      </c>
      <c r="H27" s="9">
        <v>20</v>
      </c>
      <c r="I27" s="48">
        <v>0</v>
      </c>
      <c r="J27" s="11" t="s">
        <v>131</v>
      </c>
      <c r="K27" s="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27" x14ac:dyDescent="0.25">
      <c r="A28" s="9">
        <v>21</v>
      </c>
      <c r="B28" s="32"/>
      <c r="C28" s="36" t="s">
        <v>170</v>
      </c>
      <c r="D28" s="26">
        <v>0.5</v>
      </c>
      <c r="E28" s="27" t="s">
        <v>185</v>
      </c>
      <c r="F28" s="9">
        <v>5</v>
      </c>
      <c r="G28" s="54" t="s">
        <v>237</v>
      </c>
      <c r="H28" s="9">
        <v>15</v>
      </c>
      <c r="I28" s="48">
        <v>0</v>
      </c>
      <c r="J28" s="11" t="s">
        <v>131</v>
      </c>
      <c r="K28" s="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27" x14ac:dyDescent="0.25">
      <c r="A29" s="9">
        <v>22</v>
      </c>
      <c r="B29" s="32"/>
      <c r="C29" s="36" t="s">
        <v>171</v>
      </c>
      <c r="D29" s="26">
        <v>0.8</v>
      </c>
      <c r="E29" s="27" t="s">
        <v>185</v>
      </c>
      <c r="F29" s="9">
        <v>5</v>
      </c>
      <c r="G29" s="54" t="s">
        <v>237</v>
      </c>
      <c r="H29" s="9">
        <v>10</v>
      </c>
      <c r="I29" s="48">
        <v>0</v>
      </c>
      <c r="J29" s="11" t="s">
        <v>131</v>
      </c>
      <c r="K29" s="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40.5" x14ac:dyDescent="0.25">
      <c r="A30" s="9">
        <v>23</v>
      </c>
      <c r="B30" s="32"/>
      <c r="C30" s="36" t="s">
        <v>172</v>
      </c>
      <c r="D30" s="26">
        <v>0.3</v>
      </c>
      <c r="E30" s="27" t="s">
        <v>185</v>
      </c>
      <c r="F30" s="9">
        <v>5</v>
      </c>
      <c r="G30" s="54" t="s">
        <v>237</v>
      </c>
      <c r="H30" s="9">
        <v>18</v>
      </c>
      <c r="I30" s="48">
        <v>0</v>
      </c>
      <c r="J30" s="11" t="s">
        <v>131</v>
      </c>
      <c r="K30" s="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27" x14ac:dyDescent="0.25">
      <c r="A31" s="9">
        <v>24</v>
      </c>
      <c r="B31" s="32"/>
      <c r="C31" s="36" t="s">
        <v>173</v>
      </c>
      <c r="D31" s="26">
        <v>0.5</v>
      </c>
      <c r="E31" s="27" t="s">
        <v>185</v>
      </c>
      <c r="F31" s="9">
        <v>5</v>
      </c>
      <c r="G31" s="54" t="s">
        <v>237</v>
      </c>
      <c r="H31" s="9">
        <v>20</v>
      </c>
      <c r="I31" s="48">
        <v>0</v>
      </c>
      <c r="J31" s="11" t="s">
        <v>131</v>
      </c>
      <c r="K31" s="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27" x14ac:dyDescent="0.25">
      <c r="A32" s="9">
        <v>25</v>
      </c>
      <c r="B32" s="32"/>
      <c r="C32" s="36" t="s">
        <v>174</v>
      </c>
      <c r="D32" s="26">
        <v>0.4</v>
      </c>
      <c r="E32" s="27" t="s">
        <v>185</v>
      </c>
      <c r="F32" s="9">
        <v>6</v>
      </c>
      <c r="G32" s="54" t="s">
        <v>238</v>
      </c>
      <c r="H32" s="9">
        <v>20</v>
      </c>
      <c r="I32" s="48">
        <v>0</v>
      </c>
      <c r="J32" s="11" t="s">
        <v>131</v>
      </c>
      <c r="K32" s="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27" x14ac:dyDescent="0.25">
      <c r="A33" s="9">
        <v>26</v>
      </c>
      <c r="B33" s="32"/>
      <c r="C33" s="36" t="s">
        <v>175</v>
      </c>
      <c r="D33" s="26">
        <v>0.4</v>
      </c>
      <c r="E33" s="27" t="s">
        <v>185</v>
      </c>
      <c r="F33" s="9">
        <v>5</v>
      </c>
      <c r="G33" s="54" t="s">
        <v>237</v>
      </c>
      <c r="H33" s="9">
        <v>15</v>
      </c>
      <c r="I33" s="48">
        <v>0</v>
      </c>
      <c r="J33" s="11" t="s">
        <v>131</v>
      </c>
      <c r="K33" s="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27" x14ac:dyDescent="0.25">
      <c r="A34" s="9">
        <v>27</v>
      </c>
      <c r="B34" s="32"/>
      <c r="C34" s="36" t="s">
        <v>176</v>
      </c>
      <c r="D34" s="26">
        <v>0.35</v>
      </c>
      <c r="E34" s="27" t="s">
        <v>185</v>
      </c>
      <c r="F34" s="9">
        <v>5</v>
      </c>
      <c r="G34" s="54" t="s">
        <v>237</v>
      </c>
      <c r="H34" s="9">
        <v>12</v>
      </c>
      <c r="I34" s="48">
        <v>0</v>
      </c>
      <c r="J34" s="11" t="s">
        <v>131</v>
      </c>
      <c r="K34" s="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27" x14ac:dyDescent="0.25">
      <c r="A35" s="9">
        <v>28</v>
      </c>
      <c r="B35" s="32"/>
      <c r="C35" s="36" t="s">
        <v>177</v>
      </c>
      <c r="D35" s="26">
        <v>0.42</v>
      </c>
      <c r="E35" s="27" t="s">
        <v>185</v>
      </c>
      <c r="F35" s="9">
        <v>6</v>
      </c>
      <c r="G35" s="54" t="s">
        <v>238</v>
      </c>
      <c r="H35" s="9">
        <v>20</v>
      </c>
      <c r="I35" s="48">
        <v>0</v>
      </c>
      <c r="J35" s="11" t="s">
        <v>131</v>
      </c>
      <c r="K35" s="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40.5" x14ac:dyDescent="0.25">
      <c r="A36" s="9">
        <v>29</v>
      </c>
      <c r="B36" s="32"/>
      <c r="C36" s="36" t="s">
        <v>178</v>
      </c>
      <c r="D36" s="26">
        <v>0.8</v>
      </c>
      <c r="E36" s="27" t="s">
        <v>185</v>
      </c>
      <c r="F36" s="9">
        <v>5</v>
      </c>
      <c r="G36" s="54" t="s">
        <v>237</v>
      </c>
      <c r="H36" s="9">
        <v>10</v>
      </c>
      <c r="I36" s="48">
        <v>0</v>
      </c>
      <c r="J36" s="11" t="s">
        <v>131</v>
      </c>
      <c r="K36" s="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27" x14ac:dyDescent="0.25">
      <c r="A37" s="9">
        <v>30</v>
      </c>
      <c r="B37" s="32"/>
      <c r="C37" s="36" t="s">
        <v>179</v>
      </c>
      <c r="D37" s="26">
        <v>0.6</v>
      </c>
      <c r="E37" s="27" t="s">
        <v>185</v>
      </c>
      <c r="F37" s="9">
        <v>6</v>
      </c>
      <c r="G37" s="54" t="s">
        <v>238</v>
      </c>
      <c r="H37" s="9">
        <v>12</v>
      </c>
      <c r="I37" s="48">
        <v>0</v>
      </c>
      <c r="J37" s="11" t="s">
        <v>131</v>
      </c>
      <c r="K37" s="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27" x14ac:dyDescent="0.25">
      <c r="A38" s="9">
        <v>31</v>
      </c>
      <c r="B38" s="32"/>
      <c r="C38" s="36" t="s">
        <v>180</v>
      </c>
      <c r="D38" s="26">
        <v>5</v>
      </c>
      <c r="E38" s="27" t="s">
        <v>187</v>
      </c>
      <c r="F38" s="9">
        <v>6</v>
      </c>
      <c r="G38" s="54" t="s">
        <v>238</v>
      </c>
      <c r="H38" s="9">
        <v>0</v>
      </c>
      <c r="I38" s="48">
        <v>0</v>
      </c>
      <c r="J38" s="11" t="s">
        <v>131</v>
      </c>
      <c r="K38" s="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27" x14ac:dyDescent="0.25">
      <c r="A39" s="9">
        <v>32</v>
      </c>
      <c r="B39" s="32"/>
      <c r="C39" s="36" t="s">
        <v>180</v>
      </c>
      <c r="D39" s="26">
        <v>3</v>
      </c>
      <c r="E39" s="27" t="s">
        <v>187</v>
      </c>
      <c r="F39" s="9">
        <v>6</v>
      </c>
      <c r="G39" s="54" t="s">
        <v>238</v>
      </c>
      <c r="H39" s="9">
        <v>0</v>
      </c>
      <c r="I39" s="48">
        <v>0</v>
      </c>
      <c r="J39" s="11" t="s">
        <v>131</v>
      </c>
      <c r="K39" s="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27" x14ac:dyDescent="0.25">
      <c r="A40" s="9">
        <v>33</v>
      </c>
      <c r="B40" s="32"/>
      <c r="C40" s="36" t="s">
        <v>180</v>
      </c>
      <c r="D40" s="26">
        <v>2</v>
      </c>
      <c r="E40" s="27" t="s">
        <v>187</v>
      </c>
      <c r="F40" s="9">
        <v>6</v>
      </c>
      <c r="G40" s="54" t="s">
        <v>238</v>
      </c>
      <c r="H40" s="9">
        <v>0</v>
      </c>
      <c r="I40" s="48">
        <v>0</v>
      </c>
      <c r="J40" s="11" t="s">
        <v>131</v>
      </c>
      <c r="K40" s="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27" x14ac:dyDescent="0.25">
      <c r="A41" s="9">
        <v>34</v>
      </c>
      <c r="B41" s="32"/>
      <c r="C41" s="36" t="s">
        <v>181</v>
      </c>
      <c r="D41" s="26">
        <v>1</v>
      </c>
      <c r="E41" s="27" t="s">
        <v>185</v>
      </c>
      <c r="F41" s="9">
        <v>5</v>
      </c>
      <c r="G41" s="54" t="s">
        <v>237</v>
      </c>
      <c r="H41" s="9">
        <v>20</v>
      </c>
      <c r="I41" s="48">
        <v>0</v>
      </c>
      <c r="J41" s="11" t="s">
        <v>131</v>
      </c>
      <c r="K41" s="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27" x14ac:dyDescent="0.25">
      <c r="A42" s="9">
        <v>35</v>
      </c>
      <c r="B42" s="32"/>
      <c r="C42" s="36" t="s">
        <v>182</v>
      </c>
      <c r="D42" s="26">
        <v>0.38</v>
      </c>
      <c r="E42" s="27" t="s">
        <v>185</v>
      </c>
      <c r="F42" s="9">
        <v>6</v>
      </c>
      <c r="G42" s="54" t="s">
        <v>238</v>
      </c>
      <c r="H42" s="9">
        <v>15</v>
      </c>
      <c r="I42" s="48">
        <v>0</v>
      </c>
      <c r="J42" s="11" t="s">
        <v>131</v>
      </c>
      <c r="K42" s="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27" x14ac:dyDescent="0.25">
      <c r="A43" s="9">
        <v>36</v>
      </c>
      <c r="B43" s="32"/>
      <c r="C43" s="36" t="s">
        <v>183</v>
      </c>
      <c r="D43" s="26">
        <v>1.05</v>
      </c>
      <c r="E43" s="27" t="s">
        <v>185</v>
      </c>
      <c r="F43" s="9">
        <v>5</v>
      </c>
      <c r="G43" s="54" t="s">
        <v>237</v>
      </c>
      <c r="H43" s="9">
        <v>30</v>
      </c>
      <c r="I43" s="48">
        <v>0</v>
      </c>
      <c r="J43" s="11" t="s">
        <v>131</v>
      </c>
      <c r="K43" s="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27" x14ac:dyDescent="0.25">
      <c r="A44" s="9">
        <v>37</v>
      </c>
      <c r="B44" s="32"/>
      <c r="C44" s="36" t="s">
        <v>184</v>
      </c>
      <c r="D44" s="26">
        <v>0.4</v>
      </c>
      <c r="E44" s="27" t="s">
        <v>185</v>
      </c>
      <c r="F44" s="9">
        <v>5</v>
      </c>
      <c r="G44" s="54" t="s">
        <v>237</v>
      </c>
      <c r="H44" s="9">
        <v>20</v>
      </c>
      <c r="I44" s="48">
        <v>0</v>
      </c>
      <c r="J44" s="11" t="s">
        <v>131</v>
      </c>
      <c r="K44" s="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.75" x14ac:dyDescent="0.25">
      <c r="A45" s="9"/>
      <c r="B45" s="46"/>
      <c r="C45" s="55"/>
      <c r="D45" s="26">
        <f>SUM(D8:D44)</f>
        <v>42.08</v>
      </c>
      <c r="E45" s="27"/>
      <c r="F45" s="9">
        <f>SUM(F8:F44)</f>
        <v>208</v>
      </c>
      <c r="G45" s="53" t="s">
        <v>241</v>
      </c>
      <c r="H45" s="9">
        <f>SUM(H8:H44)</f>
        <v>780</v>
      </c>
      <c r="I45" s="48">
        <v>0</v>
      </c>
      <c r="J45" s="11" t="s">
        <v>131</v>
      </c>
      <c r="K45" s="9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5.75" x14ac:dyDescent="0.25">
      <c r="A46" s="9">
        <v>38</v>
      </c>
      <c r="B46" s="32"/>
      <c r="C46" s="36" t="s">
        <v>186</v>
      </c>
      <c r="D46" s="26">
        <v>68800</v>
      </c>
      <c r="E46" s="27" t="s">
        <v>185</v>
      </c>
      <c r="F46" s="9">
        <v>42</v>
      </c>
      <c r="G46" s="53" t="s">
        <v>240</v>
      </c>
      <c r="H46" s="9">
        <v>0</v>
      </c>
      <c r="I46" s="48">
        <v>0</v>
      </c>
      <c r="J46" s="11" t="s">
        <v>131</v>
      </c>
      <c r="K46" s="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5.75" x14ac:dyDescent="0.3">
      <c r="A47" s="56"/>
      <c r="B47" s="56"/>
      <c r="C47" s="55" t="s">
        <v>258</v>
      </c>
      <c r="D47" s="57">
        <f>(D45+D46)</f>
        <v>68842.080000000002</v>
      </c>
      <c r="E47" s="56"/>
      <c r="F47" s="58">
        <f>SUM(F45:F46)</f>
        <v>250</v>
      </c>
      <c r="G47" s="59" t="s">
        <v>255</v>
      </c>
      <c r="H47" s="9">
        <v>780</v>
      </c>
      <c r="I47" s="48">
        <v>0</v>
      </c>
      <c r="J47" s="56"/>
      <c r="K47" s="56"/>
    </row>
  </sheetData>
  <mergeCells count="5">
    <mergeCell ref="A1:K1"/>
    <mergeCell ref="A2:K2"/>
    <mergeCell ref="I3:K3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opLeftCell="A34" zoomScale="130" zoomScaleNormal="130" zoomScaleSheetLayoutView="115" workbookViewId="0">
      <selection activeCell="G26" sqref="G26"/>
    </sheetView>
  </sheetViews>
  <sheetFormatPr defaultRowHeight="15" x14ac:dyDescent="0.25"/>
  <cols>
    <col min="1" max="1" width="7.42578125" customWidth="1"/>
    <col min="2" max="2" width="12.85546875" customWidth="1"/>
    <col min="3" max="3" width="24.7109375" customWidth="1"/>
    <col min="4" max="4" width="9.28515625" customWidth="1"/>
    <col min="5" max="5" width="12.140625" customWidth="1"/>
    <col min="6" max="6" width="14.85546875" customWidth="1"/>
    <col min="7" max="7" width="17.140625" customWidth="1"/>
    <col min="8" max="8" width="21.140625" customWidth="1"/>
  </cols>
  <sheetData>
    <row r="1" spans="1:36" ht="33" customHeight="1" x14ac:dyDescent="0.25">
      <c r="A1" s="75" t="s">
        <v>125</v>
      </c>
      <c r="B1" s="76"/>
      <c r="C1" s="76"/>
      <c r="D1" s="76"/>
      <c r="E1" s="76"/>
      <c r="F1" s="76"/>
      <c r="G1" s="76"/>
      <c r="H1" s="76"/>
      <c r="I1" s="76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6.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15.75" x14ac:dyDescent="0.25">
      <c r="A3" s="29"/>
      <c r="B3" s="29"/>
      <c r="C3" s="29"/>
      <c r="D3" s="29"/>
      <c r="E3" s="12"/>
      <c r="F3" s="12"/>
      <c r="G3" s="77" t="s">
        <v>132</v>
      </c>
      <c r="H3" s="77"/>
      <c r="I3" s="77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5.75" x14ac:dyDescent="0.25">
      <c r="A4" s="78" t="s">
        <v>11</v>
      </c>
      <c r="B4" s="78"/>
      <c r="C4" s="78"/>
      <c r="D4" s="78"/>
      <c r="E4" s="78"/>
      <c r="F4" s="7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15.75" x14ac:dyDescent="0.25">
      <c r="A5" s="78" t="s">
        <v>12</v>
      </c>
      <c r="B5" s="78"/>
      <c r="C5" s="78"/>
      <c r="D5" s="78"/>
      <c r="E5" s="78"/>
      <c r="F5" s="7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31.5" x14ac:dyDescent="0.25">
      <c r="A6" s="31" t="s">
        <v>29</v>
      </c>
      <c r="B6" s="32" t="s">
        <v>10</v>
      </c>
      <c r="C6" s="34" t="s">
        <v>119</v>
      </c>
      <c r="D6" s="34" t="s">
        <v>44</v>
      </c>
      <c r="E6" s="34" t="s">
        <v>193</v>
      </c>
      <c r="F6" s="34" t="s">
        <v>45</v>
      </c>
      <c r="G6" s="31" t="s">
        <v>46</v>
      </c>
      <c r="H6" s="34" t="s">
        <v>47</v>
      </c>
      <c r="I6" s="34" t="s">
        <v>9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13">
        <v>6</v>
      </c>
      <c r="G7" s="4">
        <v>7</v>
      </c>
      <c r="H7" s="13">
        <v>8</v>
      </c>
      <c r="I7" s="13">
        <v>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ht="63" x14ac:dyDescent="0.25">
      <c r="A8" s="9">
        <v>1</v>
      </c>
      <c r="B8" s="32" t="s">
        <v>15</v>
      </c>
      <c r="C8" s="39" t="s">
        <v>231</v>
      </c>
      <c r="D8" s="9">
        <v>1</v>
      </c>
      <c r="E8" s="37">
        <v>0.32</v>
      </c>
      <c r="F8" s="52" t="s">
        <v>194</v>
      </c>
      <c r="G8" s="52" t="s">
        <v>246</v>
      </c>
      <c r="H8" s="39" t="s">
        <v>198</v>
      </c>
      <c r="I8" s="1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47.25" x14ac:dyDescent="0.25">
      <c r="A9" s="9">
        <v>2</v>
      </c>
      <c r="B9" s="32"/>
      <c r="C9" s="39" t="s">
        <v>188</v>
      </c>
      <c r="D9" s="9">
        <v>1</v>
      </c>
      <c r="E9" s="37">
        <v>0.4</v>
      </c>
      <c r="F9" s="52" t="s">
        <v>194</v>
      </c>
      <c r="G9" s="52" t="s">
        <v>247</v>
      </c>
      <c r="H9" s="39" t="s">
        <v>203</v>
      </c>
      <c r="I9" s="10"/>
    </row>
    <row r="10" spans="1:36" ht="94.5" x14ac:dyDescent="0.25">
      <c r="A10" s="9">
        <v>3</v>
      </c>
      <c r="B10" s="32"/>
      <c r="C10" s="39" t="s">
        <v>189</v>
      </c>
      <c r="D10" s="9">
        <v>1</v>
      </c>
      <c r="E10" s="37">
        <v>0.4</v>
      </c>
      <c r="F10" s="52" t="s">
        <v>195</v>
      </c>
      <c r="G10" s="52" t="s">
        <v>248</v>
      </c>
      <c r="H10" s="39" t="s">
        <v>199</v>
      </c>
      <c r="I10" s="10"/>
    </row>
    <row r="11" spans="1:36" ht="31.5" x14ac:dyDescent="0.25">
      <c r="A11" s="9">
        <v>4</v>
      </c>
      <c r="B11" s="32"/>
      <c r="C11" s="39" t="s">
        <v>190</v>
      </c>
      <c r="D11" s="9">
        <v>1</v>
      </c>
      <c r="E11" s="37">
        <v>0.42</v>
      </c>
      <c r="F11" s="52" t="s">
        <v>196</v>
      </c>
      <c r="G11" s="52" t="s">
        <v>249</v>
      </c>
      <c r="H11" s="39" t="s">
        <v>200</v>
      </c>
      <c r="I11" s="10"/>
    </row>
    <row r="12" spans="1:36" ht="63" x14ac:dyDescent="0.25">
      <c r="A12" s="9">
        <v>5</v>
      </c>
      <c r="B12" s="32"/>
      <c r="C12" s="39" t="s">
        <v>191</v>
      </c>
      <c r="D12" s="9">
        <v>2</v>
      </c>
      <c r="E12" s="37">
        <v>0.3</v>
      </c>
      <c r="F12" s="52" t="s">
        <v>194</v>
      </c>
      <c r="G12" s="52" t="s">
        <v>250</v>
      </c>
      <c r="H12" s="39" t="s">
        <v>201</v>
      </c>
      <c r="I12" s="10"/>
    </row>
    <row r="13" spans="1:36" ht="63" x14ac:dyDescent="0.25">
      <c r="A13" s="9">
        <v>6</v>
      </c>
      <c r="B13" s="32"/>
      <c r="C13" s="39" t="s">
        <v>192</v>
      </c>
      <c r="D13" s="9">
        <v>1</v>
      </c>
      <c r="E13" s="37">
        <v>0.5</v>
      </c>
      <c r="F13" s="35" t="s">
        <v>197</v>
      </c>
      <c r="G13" s="52" t="s">
        <v>251</v>
      </c>
      <c r="H13" s="39" t="s">
        <v>202</v>
      </c>
      <c r="I13" s="10"/>
    </row>
    <row r="14" spans="1:36" ht="63" x14ac:dyDescent="0.25">
      <c r="A14" s="9">
        <v>7</v>
      </c>
      <c r="B14" s="32"/>
      <c r="C14" s="39" t="s">
        <v>204</v>
      </c>
      <c r="D14" s="9">
        <v>1</v>
      </c>
      <c r="E14" s="37">
        <v>0.4</v>
      </c>
      <c r="F14" s="35" t="s">
        <v>260</v>
      </c>
      <c r="G14" s="35" t="s">
        <v>211</v>
      </c>
      <c r="H14" s="52" t="s">
        <v>215</v>
      </c>
      <c r="I14" s="10"/>
    </row>
    <row r="15" spans="1:36" ht="63" x14ac:dyDescent="0.25">
      <c r="A15" s="9">
        <v>8</v>
      </c>
      <c r="B15" s="32"/>
      <c r="C15" s="39" t="s">
        <v>192</v>
      </c>
      <c r="D15" s="9">
        <v>1</v>
      </c>
      <c r="E15" s="37">
        <v>5</v>
      </c>
      <c r="F15" s="35" t="s">
        <v>210</v>
      </c>
      <c r="G15" s="52" t="s">
        <v>252</v>
      </c>
      <c r="H15" s="35" t="s">
        <v>216</v>
      </c>
      <c r="I15" s="10"/>
    </row>
    <row r="16" spans="1:36" ht="63" x14ac:dyDescent="0.25">
      <c r="A16" s="9">
        <v>9</v>
      </c>
      <c r="B16" s="32"/>
      <c r="C16" s="39" t="s">
        <v>191</v>
      </c>
      <c r="D16" s="9">
        <v>2</v>
      </c>
      <c r="E16" s="37">
        <v>0.32</v>
      </c>
      <c r="F16" s="52" t="s">
        <v>208</v>
      </c>
      <c r="G16" s="52" t="s">
        <v>212</v>
      </c>
      <c r="H16" s="52" t="s">
        <v>220</v>
      </c>
      <c r="I16" s="10"/>
    </row>
    <row r="17" spans="1:9" ht="46.5" customHeight="1" x14ac:dyDescent="0.25">
      <c r="A17" s="9">
        <v>10</v>
      </c>
      <c r="B17" s="32"/>
      <c r="C17" s="39" t="s">
        <v>205</v>
      </c>
      <c r="D17" s="9">
        <v>1</v>
      </c>
      <c r="E17" s="37">
        <v>1</v>
      </c>
      <c r="F17" s="35" t="s">
        <v>209</v>
      </c>
      <c r="G17" s="52" t="s">
        <v>253</v>
      </c>
      <c r="H17" s="52" t="s">
        <v>219</v>
      </c>
      <c r="I17" s="10"/>
    </row>
    <row r="18" spans="1:9" ht="78.75" x14ac:dyDescent="0.25">
      <c r="A18" s="9">
        <v>11</v>
      </c>
      <c r="B18" s="32"/>
      <c r="C18" s="39" t="s">
        <v>206</v>
      </c>
      <c r="D18" s="9">
        <v>1</v>
      </c>
      <c r="E18" s="37">
        <v>0.4</v>
      </c>
      <c r="F18" s="35" t="s">
        <v>194</v>
      </c>
      <c r="G18" s="52" t="s">
        <v>213</v>
      </c>
      <c r="H18" s="52" t="s">
        <v>218</v>
      </c>
      <c r="I18" s="10"/>
    </row>
    <row r="19" spans="1:9" ht="31.5" x14ac:dyDescent="0.25">
      <c r="A19" s="9">
        <v>12</v>
      </c>
      <c r="B19" s="32"/>
      <c r="C19" s="39" t="s">
        <v>207</v>
      </c>
      <c r="D19" s="9">
        <v>1</v>
      </c>
      <c r="E19" s="37">
        <v>0.08</v>
      </c>
      <c r="F19" s="35"/>
      <c r="G19" s="35" t="s">
        <v>214</v>
      </c>
      <c r="H19" s="52" t="s">
        <v>217</v>
      </c>
      <c r="I19" s="10"/>
    </row>
    <row r="20" spans="1:9" ht="78.75" x14ac:dyDescent="0.25">
      <c r="A20" s="9">
        <v>13</v>
      </c>
      <c r="B20" s="32"/>
      <c r="C20" s="39" t="s">
        <v>221</v>
      </c>
      <c r="D20" s="9">
        <v>1</v>
      </c>
      <c r="E20" s="37">
        <v>0.2</v>
      </c>
      <c r="F20" s="35" t="s">
        <v>210</v>
      </c>
      <c r="G20" s="35" t="s">
        <v>222</v>
      </c>
      <c r="H20" s="52" t="s">
        <v>224</v>
      </c>
      <c r="I20" s="10"/>
    </row>
    <row r="21" spans="1:9" ht="94.5" x14ac:dyDescent="0.25">
      <c r="A21" s="9">
        <v>14</v>
      </c>
      <c r="B21" s="32"/>
      <c r="C21" s="39" t="s">
        <v>190</v>
      </c>
      <c r="D21" s="9">
        <v>1</v>
      </c>
      <c r="E21" s="37">
        <v>0.24</v>
      </c>
      <c r="F21" s="35" t="s">
        <v>194</v>
      </c>
      <c r="G21" s="35" t="s">
        <v>223</v>
      </c>
      <c r="H21" s="52" t="s">
        <v>225</v>
      </c>
      <c r="I21" s="10"/>
    </row>
    <row r="22" spans="1:9" ht="47.25" x14ac:dyDescent="0.25">
      <c r="A22" s="9">
        <v>15</v>
      </c>
      <c r="B22" s="32"/>
      <c r="C22" s="39" t="s">
        <v>226</v>
      </c>
      <c r="D22" s="9">
        <v>0</v>
      </c>
      <c r="E22" s="37">
        <v>0.3</v>
      </c>
      <c r="F22" s="35" t="s">
        <v>196</v>
      </c>
      <c r="G22" s="52" t="s">
        <v>230</v>
      </c>
      <c r="H22" s="52" t="s">
        <v>229</v>
      </c>
      <c r="I22" s="10"/>
    </row>
    <row r="23" spans="1:9" ht="63" x14ac:dyDescent="0.25">
      <c r="A23" s="9">
        <v>16</v>
      </c>
      <c r="B23" s="32"/>
      <c r="C23" s="39" t="s">
        <v>227</v>
      </c>
      <c r="D23" s="9">
        <v>1</v>
      </c>
      <c r="E23" s="37">
        <v>0.15</v>
      </c>
      <c r="F23" s="35" t="s">
        <v>195</v>
      </c>
      <c r="G23" s="52" t="s">
        <v>228</v>
      </c>
      <c r="H23" s="52" t="s">
        <v>259</v>
      </c>
      <c r="I23" s="10"/>
    </row>
    <row r="24" spans="1:9" ht="94.5" x14ac:dyDescent="0.25">
      <c r="A24" s="9">
        <v>17</v>
      </c>
      <c r="B24" s="32"/>
      <c r="C24" s="39" t="s">
        <v>231</v>
      </c>
      <c r="D24" s="9">
        <v>1</v>
      </c>
      <c r="E24" s="37">
        <v>0.24</v>
      </c>
      <c r="F24" s="35" t="s">
        <v>194</v>
      </c>
      <c r="G24" s="35" t="s">
        <v>233</v>
      </c>
      <c r="H24" s="52" t="s">
        <v>235</v>
      </c>
      <c r="I24" s="10"/>
    </row>
    <row r="25" spans="1:9" ht="110.25" x14ac:dyDescent="0.25">
      <c r="A25" s="9">
        <v>18</v>
      </c>
      <c r="B25" s="32"/>
      <c r="C25" s="39" t="s">
        <v>232</v>
      </c>
      <c r="D25" s="9">
        <v>1</v>
      </c>
      <c r="E25" s="37">
        <v>0.44</v>
      </c>
      <c r="F25" s="35" t="s">
        <v>196</v>
      </c>
      <c r="G25" s="52" t="s">
        <v>234</v>
      </c>
      <c r="H25" s="52" t="s">
        <v>236</v>
      </c>
      <c r="I25" s="10"/>
    </row>
    <row r="26" spans="1:9" x14ac:dyDescent="0.25">
      <c r="A26" t="s">
        <v>258</v>
      </c>
      <c r="D26" s="65">
        <f>SUM(D8:D25)</f>
        <v>19</v>
      </c>
      <c r="E26" s="65">
        <f>SUM(E8:E25)</f>
        <v>11.110000000000001</v>
      </c>
    </row>
  </sheetData>
  <mergeCells count="5">
    <mergeCell ref="A1:I1"/>
    <mergeCell ref="A2:I2"/>
    <mergeCell ref="G3:I3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A3" sqref="A3:P3"/>
    </sheetView>
  </sheetViews>
  <sheetFormatPr defaultRowHeight="15" x14ac:dyDescent="0.25"/>
  <cols>
    <col min="1" max="1" width="5.42578125" customWidth="1"/>
    <col min="2" max="2" width="8" customWidth="1"/>
    <col min="3" max="3" width="8.5703125" customWidth="1"/>
    <col min="4" max="4" width="8.28515625" customWidth="1"/>
    <col min="5" max="5" width="7.140625" customWidth="1"/>
    <col min="6" max="6" width="8" customWidth="1"/>
    <col min="7" max="7" width="8.7109375" customWidth="1"/>
    <col min="8" max="10" width="8.42578125" customWidth="1"/>
    <col min="11" max="11" width="6.42578125" customWidth="1"/>
    <col min="12" max="12" width="7.28515625" customWidth="1"/>
    <col min="13" max="13" width="5.7109375" customWidth="1"/>
    <col min="14" max="14" width="7.42578125" customWidth="1"/>
    <col min="15" max="15" width="7.7109375" customWidth="1"/>
    <col min="16" max="16" width="7.42578125" customWidth="1"/>
  </cols>
  <sheetData>
    <row r="2" spans="1:16" ht="15.75" x14ac:dyDescent="0.25">
      <c r="A2" s="75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 x14ac:dyDescent="0.25">
      <c r="A3" s="84" t="s">
        <v>262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.75" x14ac:dyDescent="0.25">
      <c r="A4" s="2"/>
      <c r="B4" s="1"/>
      <c r="C4" s="1"/>
      <c r="D4" s="29"/>
      <c r="E4" s="29"/>
      <c r="F4" s="29"/>
      <c r="G4" s="29"/>
      <c r="H4" s="29"/>
      <c r="I4" s="29"/>
      <c r="J4" s="29"/>
      <c r="K4" s="77" t="s">
        <v>13</v>
      </c>
      <c r="L4" s="77"/>
      <c r="M4" s="77"/>
      <c r="N4" s="77"/>
      <c r="O4" s="77"/>
      <c r="P4" s="77"/>
    </row>
    <row r="5" spans="1:16" ht="15.75" x14ac:dyDescent="0.25">
      <c r="A5" s="30" t="s">
        <v>11</v>
      </c>
      <c r="B5" s="30"/>
      <c r="C5" s="30"/>
      <c r="D5" s="30"/>
      <c r="E5" s="30"/>
      <c r="F5" s="30"/>
      <c r="G5" s="29"/>
      <c r="H5" s="29"/>
      <c r="I5" s="29"/>
      <c r="J5" s="29"/>
      <c r="K5" s="29"/>
      <c r="L5" s="29"/>
      <c r="M5" s="29"/>
      <c r="N5" s="29"/>
      <c r="O5" s="29"/>
    </row>
    <row r="6" spans="1:16" ht="15.75" x14ac:dyDescent="0.25">
      <c r="A6" s="30" t="s">
        <v>12</v>
      </c>
      <c r="B6" s="30"/>
      <c r="C6" s="30"/>
      <c r="D6" s="30"/>
      <c r="E6" s="30"/>
      <c r="F6" s="30"/>
      <c r="G6" s="29"/>
      <c r="H6" s="29"/>
      <c r="I6" s="29"/>
      <c r="J6" s="29"/>
      <c r="K6" s="29"/>
      <c r="L6" s="29"/>
      <c r="M6" s="29"/>
      <c r="N6" s="29"/>
      <c r="O6" s="29"/>
    </row>
    <row r="7" spans="1:16" ht="94.5" x14ac:dyDescent="0.25">
      <c r="A7" s="31" t="s">
        <v>29</v>
      </c>
      <c r="B7" s="70" t="s">
        <v>269</v>
      </c>
      <c r="C7" s="34" t="s">
        <v>48</v>
      </c>
      <c r="D7" s="34" t="s">
        <v>49</v>
      </c>
      <c r="E7" s="34" t="s">
        <v>50</v>
      </c>
      <c r="F7" s="85" t="s">
        <v>50</v>
      </c>
      <c r="G7" s="85"/>
      <c r="H7" s="85"/>
      <c r="I7" s="85"/>
      <c r="J7" s="85"/>
      <c r="K7" s="85" t="s">
        <v>57</v>
      </c>
      <c r="L7" s="82" t="s">
        <v>58</v>
      </c>
      <c r="M7" s="82" t="s">
        <v>59</v>
      </c>
      <c r="N7" s="82" t="s">
        <v>60</v>
      </c>
      <c r="O7" s="82" t="s">
        <v>61</v>
      </c>
      <c r="P7" s="83" t="s">
        <v>9</v>
      </c>
    </row>
    <row r="8" spans="1:16" ht="31.5" x14ac:dyDescent="0.25">
      <c r="A8" s="31"/>
      <c r="B8" s="32"/>
      <c r="C8" s="33"/>
      <c r="D8" s="34"/>
      <c r="E8" s="34" t="s">
        <v>51</v>
      </c>
      <c r="F8" s="34" t="s">
        <v>52</v>
      </c>
      <c r="G8" s="34" t="s">
        <v>53</v>
      </c>
      <c r="H8" s="34" t="s">
        <v>54</v>
      </c>
      <c r="I8" s="34" t="s">
        <v>55</v>
      </c>
      <c r="J8" s="34" t="s">
        <v>56</v>
      </c>
      <c r="K8" s="85"/>
      <c r="L8" s="82"/>
      <c r="M8" s="82"/>
      <c r="N8" s="82"/>
      <c r="O8" s="83"/>
      <c r="P8" s="83"/>
    </row>
    <row r="9" spans="1:16" ht="15.75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4">
        <v>7</v>
      </c>
      <c r="H9" s="5">
        <v>8</v>
      </c>
      <c r="I9" s="7">
        <v>9</v>
      </c>
      <c r="J9" s="7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14">
        <v>16</v>
      </c>
    </row>
    <row r="10" spans="1:16" ht="47.25" x14ac:dyDescent="0.3">
      <c r="A10" s="9">
        <v>1</v>
      </c>
      <c r="B10" s="70" t="s">
        <v>270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1">
        <v>0</v>
      </c>
      <c r="J10" s="11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5"/>
    </row>
    <row r="11" spans="1:16" ht="15.75" x14ac:dyDescent="0.3">
      <c r="A11" s="9">
        <v>2</v>
      </c>
      <c r="B11" s="32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v>0</v>
      </c>
      <c r="J11" s="11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6"/>
    </row>
    <row r="12" spans="1:16" ht="15.75" x14ac:dyDescent="0.3">
      <c r="A12" s="9">
        <v>3</v>
      </c>
      <c r="B12" s="32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v>0</v>
      </c>
      <c r="J12" s="11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6"/>
    </row>
    <row r="13" spans="1:16" ht="15.75" x14ac:dyDescent="0.3">
      <c r="A13" s="9">
        <v>4</v>
      </c>
      <c r="B13" s="32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1">
        <v>0</v>
      </c>
      <c r="J13" s="11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6"/>
    </row>
    <row r="14" spans="1:16" ht="15.75" x14ac:dyDescent="0.3">
      <c r="A14" s="9">
        <v>5</v>
      </c>
      <c r="B14" s="32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1">
        <v>0</v>
      </c>
      <c r="J14" s="11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16"/>
    </row>
    <row r="15" spans="1:16" ht="15.75" x14ac:dyDescent="0.3">
      <c r="A15" s="9">
        <v>6</v>
      </c>
      <c r="B15" s="32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0</v>
      </c>
      <c r="J15" s="11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6"/>
    </row>
    <row r="16" spans="1:16" ht="15.75" x14ac:dyDescent="0.3">
      <c r="A16" s="9">
        <v>7</v>
      </c>
      <c r="B16" s="3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1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6"/>
    </row>
    <row r="17" spans="1:16" ht="15.75" x14ac:dyDescent="0.3">
      <c r="A17" s="9">
        <v>8</v>
      </c>
      <c r="B17" s="32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1">
        <v>0</v>
      </c>
      <c r="J17" s="11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6"/>
    </row>
    <row r="18" spans="1:16" ht="15.75" x14ac:dyDescent="0.3">
      <c r="A18" s="72" t="s">
        <v>268</v>
      </c>
      <c r="B18" s="72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1">
        <v>0</v>
      </c>
      <c r="J18" s="11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6"/>
    </row>
    <row r="22" spans="1:16" x14ac:dyDescent="0.25">
      <c r="I22" s="80" t="s">
        <v>271</v>
      </c>
      <c r="J22" s="81"/>
      <c r="K22" s="81"/>
      <c r="L22" s="81"/>
      <c r="M22" s="81"/>
      <c r="N22" s="81"/>
      <c r="O22" s="81"/>
      <c r="P22" s="81"/>
    </row>
    <row r="23" spans="1:16" x14ac:dyDescent="0.25">
      <c r="I23" s="81"/>
      <c r="J23" s="81"/>
      <c r="K23" s="81"/>
      <c r="L23" s="81"/>
      <c r="M23" s="81"/>
      <c r="N23" s="81"/>
      <c r="O23" s="81"/>
      <c r="P23" s="81"/>
    </row>
    <row r="24" spans="1:16" x14ac:dyDescent="0.25">
      <c r="I24" s="81"/>
      <c r="J24" s="81"/>
      <c r="K24" s="81"/>
      <c r="L24" s="81"/>
      <c r="M24" s="81"/>
      <c r="N24" s="81"/>
      <c r="O24" s="81"/>
      <c r="P24" s="81"/>
    </row>
    <row r="25" spans="1:16" x14ac:dyDescent="0.25">
      <c r="I25" s="81"/>
      <c r="J25" s="81"/>
      <c r="K25" s="81"/>
      <c r="L25" s="81"/>
      <c r="M25" s="81"/>
      <c r="N25" s="81"/>
      <c r="O25" s="81"/>
      <c r="P25" s="81"/>
    </row>
  </sheetData>
  <mergeCells count="12">
    <mergeCell ref="I22:P25"/>
    <mergeCell ref="O7:O8"/>
    <mergeCell ref="P7:P8"/>
    <mergeCell ref="A18:B18"/>
    <mergeCell ref="A2:P2"/>
    <mergeCell ref="A3:P3"/>
    <mergeCell ref="K4:P4"/>
    <mergeCell ref="F7:J7"/>
    <mergeCell ref="K7:K8"/>
    <mergeCell ref="L7:L8"/>
    <mergeCell ref="M7:M8"/>
    <mergeCell ref="N7:N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opLeftCell="A13" workbookViewId="0">
      <selection activeCell="A4" sqref="A4:F4"/>
    </sheetView>
  </sheetViews>
  <sheetFormatPr defaultRowHeight="15" x14ac:dyDescent="0.25"/>
  <cols>
    <col min="2" max="2" width="23.85546875" customWidth="1"/>
    <col min="3" max="8" width="15" customWidth="1"/>
  </cols>
  <sheetData>
    <row r="1" spans="1:36" ht="32.25" customHeight="1" x14ac:dyDescent="0.25">
      <c r="A1" s="75" t="s">
        <v>127</v>
      </c>
      <c r="B1" s="76"/>
      <c r="C1" s="76"/>
      <c r="D1" s="76"/>
      <c r="E1" s="76"/>
      <c r="F1" s="76"/>
      <c r="G1" s="76"/>
      <c r="H1" s="76"/>
      <c r="I1" s="7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6.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15.75" x14ac:dyDescent="0.25">
      <c r="A3" s="47"/>
      <c r="B3" s="47"/>
      <c r="C3" s="47"/>
      <c r="D3" s="47"/>
      <c r="E3" s="12"/>
      <c r="F3" s="12"/>
      <c r="G3" s="77" t="s">
        <v>13</v>
      </c>
      <c r="H3" s="77"/>
      <c r="I3" s="7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63" x14ac:dyDescent="0.25">
      <c r="A6" s="44" t="s">
        <v>29</v>
      </c>
      <c r="B6" s="46" t="s">
        <v>10</v>
      </c>
      <c r="C6" s="45" t="s">
        <v>62</v>
      </c>
      <c r="D6" s="45" t="s">
        <v>63</v>
      </c>
      <c r="E6" s="45" t="s">
        <v>64</v>
      </c>
      <c r="F6" s="45" t="s">
        <v>65</v>
      </c>
      <c r="G6" s="44" t="s">
        <v>66</v>
      </c>
      <c r="H6" s="45" t="s">
        <v>67</v>
      </c>
      <c r="I6" s="44" t="s">
        <v>9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13">
        <v>8</v>
      </c>
      <c r="I7" s="7">
        <v>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15.75" x14ac:dyDescent="0.25">
      <c r="A8" s="9">
        <v>1</v>
      </c>
      <c r="B8" s="46" t="s">
        <v>15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5.75" x14ac:dyDescent="0.25">
      <c r="A9" s="9">
        <v>2</v>
      </c>
      <c r="B9" s="4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.75" x14ac:dyDescent="0.25">
      <c r="A10" s="9">
        <v>3</v>
      </c>
      <c r="B10" s="4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.75" x14ac:dyDescent="0.25">
      <c r="A11" s="9">
        <v>4</v>
      </c>
      <c r="B11" s="46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5.75" x14ac:dyDescent="0.25">
      <c r="A12" s="9">
        <v>5</v>
      </c>
      <c r="B12" s="46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.75" x14ac:dyDescent="0.25">
      <c r="A13" s="9">
        <v>6</v>
      </c>
      <c r="B13" s="46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15.75" x14ac:dyDescent="0.25">
      <c r="A14" s="9">
        <v>7</v>
      </c>
      <c r="B14" s="46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15.75" x14ac:dyDescent="0.25">
      <c r="A15" s="9">
        <v>8</v>
      </c>
      <c r="B15" s="46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15.75" x14ac:dyDescent="0.25">
      <c r="A16" s="72" t="s">
        <v>23</v>
      </c>
      <c r="B16" s="7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</sheetData>
  <mergeCells count="6">
    <mergeCell ref="A16:B16"/>
    <mergeCell ref="A1:I1"/>
    <mergeCell ref="A2:I2"/>
    <mergeCell ref="G3:I3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selection activeCell="B9" sqref="B9:B15"/>
    </sheetView>
  </sheetViews>
  <sheetFormatPr defaultRowHeight="15" x14ac:dyDescent="0.25"/>
  <cols>
    <col min="2" max="9" width="13.85546875" customWidth="1"/>
  </cols>
  <sheetData>
    <row r="1" spans="1:36" ht="33" customHeight="1" x14ac:dyDescent="0.25">
      <c r="A1" s="75" t="s">
        <v>128</v>
      </c>
      <c r="B1" s="76"/>
      <c r="C1" s="76"/>
      <c r="D1" s="76"/>
      <c r="E1" s="76"/>
      <c r="F1" s="76"/>
      <c r="G1" s="76"/>
      <c r="H1" s="76"/>
      <c r="I1" s="76"/>
      <c r="J1" s="7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6.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15.75" x14ac:dyDescent="0.25">
      <c r="A3" s="47"/>
      <c r="B3" s="47"/>
      <c r="C3" s="47"/>
      <c r="D3" s="47"/>
      <c r="E3" s="47"/>
      <c r="F3" s="12"/>
      <c r="G3" s="12"/>
      <c r="H3" s="77" t="s">
        <v>122</v>
      </c>
      <c r="I3" s="77"/>
      <c r="J3" s="7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62.25" customHeight="1" x14ac:dyDescent="0.25">
      <c r="A6" s="44" t="s">
        <v>29</v>
      </c>
      <c r="B6" s="46" t="s">
        <v>10</v>
      </c>
      <c r="C6" s="45" t="s">
        <v>68</v>
      </c>
      <c r="D6" s="45" t="s">
        <v>69</v>
      </c>
      <c r="E6" s="45" t="s">
        <v>70</v>
      </c>
      <c r="F6" s="45" t="s">
        <v>71</v>
      </c>
      <c r="G6" s="44" t="s">
        <v>72</v>
      </c>
      <c r="H6" s="45" t="s">
        <v>43</v>
      </c>
      <c r="I6" s="45" t="s">
        <v>73</v>
      </c>
      <c r="J6" s="45" t="s">
        <v>9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5">
        <v>8</v>
      </c>
      <c r="I7" s="7">
        <v>9</v>
      </c>
      <c r="J7" s="7">
        <v>10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15.75" x14ac:dyDescent="0.25">
      <c r="A8" s="9">
        <v>1</v>
      </c>
      <c r="B8" s="46" t="s">
        <v>15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7">
        <v>0</v>
      </c>
      <c r="J8" s="1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5.75" x14ac:dyDescent="0.25">
      <c r="A9" s="9">
        <v>2</v>
      </c>
      <c r="B9" s="46" t="s">
        <v>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7">
        <v>0</v>
      </c>
      <c r="J9" s="11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.75" x14ac:dyDescent="0.25">
      <c r="A10" s="9">
        <v>3</v>
      </c>
      <c r="B10" s="46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7">
        <v>0</v>
      </c>
      <c r="J10" s="11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.75" x14ac:dyDescent="0.25">
      <c r="A11" s="9">
        <v>4</v>
      </c>
      <c r="B11" s="46" t="s">
        <v>18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7">
        <v>0</v>
      </c>
      <c r="J11" s="11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5.75" x14ac:dyDescent="0.25">
      <c r="A12" s="9">
        <v>5</v>
      </c>
      <c r="B12" s="46" t="s">
        <v>19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7">
        <v>0</v>
      </c>
      <c r="J12" s="11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.75" x14ac:dyDescent="0.25">
      <c r="A13" s="9">
        <v>6</v>
      </c>
      <c r="B13" s="46" t="s">
        <v>20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7">
        <v>0</v>
      </c>
      <c r="J13" s="11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15.75" x14ac:dyDescent="0.25">
      <c r="A14" s="9">
        <v>7</v>
      </c>
      <c r="B14" s="46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7">
        <v>0</v>
      </c>
      <c r="J14" s="1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15.75" x14ac:dyDescent="0.25">
      <c r="A15" s="9">
        <v>8</v>
      </c>
      <c r="B15" s="46" t="s">
        <v>22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7">
        <v>0</v>
      </c>
      <c r="J15" s="11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15.75" x14ac:dyDescent="0.25">
      <c r="A16" s="72" t="s">
        <v>23</v>
      </c>
      <c r="B16" s="7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7">
        <v>0</v>
      </c>
      <c r="J16" s="1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</sheetData>
  <mergeCells count="6">
    <mergeCell ref="A16:B16"/>
    <mergeCell ref="A1:J1"/>
    <mergeCell ref="A2:J2"/>
    <mergeCell ref="H3:J3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selection activeCell="E16" sqref="E16"/>
    </sheetView>
  </sheetViews>
  <sheetFormatPr defaultRowHeight="15" x14ac:dyDescent="0.25"/>
  <cols>
    <col min="2" max="2" width="12.85546875" customWidth="1"/>
    <col min="3" max="3" width="14.5703125" customWidth="1"/>
    <col min="4" max="4" width="15.140625" customWidth="1"/>
    <col min="5" max="5" width="10.7109375" customWidth="1"/>
    <col min="6" max="7" width="15.140625" customWidth="1"/>
    <col min="8" max="8" width="13.7109375" customWidth="1"/>
    <col min="9" max="9" width="15.140625" customWidth="1"/>
  </cols>
  <sheetData>
    <row r="1" spans="1:36" ht="32.25" customHeight="1" x14ac:dyDescent="0.25">
      <c r="A1" s="75" t="s">
        <v>129</v>
      </c>
      <c r="B1" s="76"/>
      <c r="C1" s="76"/>
      <c r="D1" s="76"/>
      <c r="E1" s="76"/>
      <c r="F1" s="76"/>
      <c r="G1" s="76"/>
      <c r="H1" s="76"/>
      <c r="I1" s="76"/>
      <c r="J1" s="7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4.2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15.75" x14ac:dyDescent="0.25">
      <c r="A3" s="47"/>
      <c r="B3" s="47"/>
      <c r="C3" s="47"/>
      <c r="D3" s="47"/>
      <c r="E3" s="47"/>
      <c r="F3" s="12"/>
      <c r="G3" s="12"/>
      <c r="H3" s="77" t="s">
        <v>133</v>
      </c>
      <c r="I3" s="77"/>
      <c r="J3" s="7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.75" x14ac:dyDescent="0.25">
      <c r="A4" s="78" t="s">
        <v>11</v>
      </c>
      <c r="B4" s="78"/>
      <c r="C4" s="78"/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5.75" x14ac:dyDescent="0.25">
      <c r="A5" s="78" t="s">
        <v>12</v>
      </c>
      <c r="B5" s="78"/>
      <c r="C5" s="78"/>
      <c r="D5" s="78"/>
      <c r="E5" s="78"/>
      <c r="F5" s="7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47.25" customHeight="1" x14ac:dyDescent="0.25">
      <c r="A6" s="44" t="s">
        <v>29</v>
      </c>
      <c r="B6" s="46" t="s">
        <v>10</v>
      </c>
      <c r="C6" s="45" t="s">
        <v>74</v>
      </c>
      <c r="D6" s="45" t="s">
        <v>75</v>
      </c>
      <c r="E6" s="45" t="s">
        <v>76</v>
      </c>
      <c r="F6" s="45" t="s">
        <v>77</v>
      </c>
      <c r="G6" s="44" t="s">
        <v>78</v>
      </c>
      <c r="H6" s="45" t="s">
        <v>79</v>
      </c>
      <c r="I6" s="45" t="s">
        <v>80</v>
      </c>
      <c r="J6" s="45" t="s">
        <v>9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5">
        <v>8</v>
      </c>
      <c r="I7" s="7">
        <v>9</v>
      </c>
      <c r="J7" s="7">
        <v>10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47.25" x14ac:dyDescent="0.25">
      <c r="A8" s="9">
        <v>1</v>
      </c>
      <c r="B8" s="46" t="s">
        <v>15</v>
      </c>
      <c r="C8" s="28" t="s">
        <v>242</v>
      </c>
      <c r="D8" s="27" t="s">
        <v>141</v>
      </c>
      <c r="E8" s="38">
        <v>1</v>
      </c>
      <c r="F8" s="38">
        <v>1</v>
      </c>
      <c r="G8" s="27" t="s">
        <v>140</v>
      </c>
      <c r="H8" s="18">
        <v>0</v>
      </c>
      <c r="I8" s="11">
        <v>0</v>
      </c>
      <c r="J8" s="1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5.75" x14ac:dyDescent="0.25">
      <c r="A9" s="9">
        <v>2</v>
      </c>
      <c r="B9" s="46" t="s">
        <v>16</v>
      </c>
      <c r="C9" s="18">
        <v>0</v>
      </c>
      <c r="D9" s="18">
        <v>0</v>
      </c>
      <c r="E9" s="38">
        <v>2</v>
      </c>
      <c r="F9" s="38">
        <v>0</v>
      </c>
      <c r="G9" s="18">
        <v>0</v>
      </c>
      <c r="H9" s="18">
        <v>0</v>
      </c>
      <c r="I9" s="11">
        <v>0</v>
      </c>
      <c r="J9" s="11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.75" x14ac:dyDescent="0.25">
      <c r="A10" s="9">
        <v>3</v>
      </c>
      <c r="B10" s="46" t="s">
        <v>17</v>
      </c>
      <c r="C10" s="18">
        <v>0</v>
      </c>
      <c r="D10" s="18">
        <v>0</v>
      </c>
      <c r="E10" s="38">
        <v>1</v>
      </c>
      <c r="F10" s="38">
        <v>0</v>
      </c>
      <c r="G10" s="18">
        <v>0</v>
      </c>
      <c r="H10" s="18">
        <v>0</v>
      </c>
      <c r="I10" s="11">
        <v>0</v>
      </c>
      <c r="J10" s="11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.75" x14ac:dyDescent="0.25">
      <c r="A11" s="9">
        <v>4</v>
      </c>
      <c r="B11" s="46" t="s">
        <v>18</v>
      </c>
      <c r="C11" s="18">
        <v>0</v>
      </c>
      <c r="D11" s="18">
        <v>0</v>
      </c>
      <c r="E11" s="38">
        <v>1</v>
      </c>
      <c r="F11" s="38">
        <v>0</v>
      </c>
      <c r="G11" s="18">
        <v>0</v>
      </c>
      <c r="H11" s="18">
        <v>0</v>
      </c>
      <c r="I11" s="11">
        <v>0</v>
      </c>
      <c r="J11" s="11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5.75" x14ac:dyDescent="0.25">
      <c r="A12" s="9">
        <v>5</v>
      </c>
      <c r="B12" s="46" t="s">
        <v>19</v>
      </c>
      <c r="C12" s="18">
        <v>0</v>
      </c>
      <c r="D12" s="18">
        <v>0</v>
      </c>
      <c r="E12" s="38">
        <v>2</v>
      </c>
      <c r="F12" s="38">
        <v>0</v>
      </c>
      <c r="G12" s="18">
        <v>0</v>
      </c>
      <c r="H12" s="18">
        <v>0</v>
      </c>
      <c r="I12" s="11">
        <v>0</v>
      </c>
      <c r="J12" s="11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.75" x14ac:dyDescent="0.25">
      <c r="A13" s="9">
        <v>6</v>
      </c>
      <c r="B13" s="46" t="s">
        <v>20</v>
      </c>
      <c r="C13" s="18">
        <v>0</v>
      </c>
      <c r="D13" s="18">
        <v>0</v>
      </c>
      <c r="E13" s="38">
        <v>1</v>
      </c>
      <c r="F13" s="38">
        <v>0</v>
      </c>
      <c r="G13" s="18">
        <v>0</v>
      </c>
      <c r="H13" s="18">
        <v>0</v>
      </c>
      <c r="I13" s="11">
        <v>0</v>
      </c>
      <c r="J13" s="11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15.75" x14ac:dyDescent="0.25">
      <c r="A14" s="9">
        <v>7</v>
      </c>
      <c r="B14" s="46" t="s">
        <v>21</v>
      </c>
      <c r="C14" s="18">
        <v>0</v>
      </c>
      <c r="D14" s="18">
        <v>0</v>
      </c>
      <c r="E14" s="38">
        <v>2</v>
      </c>
      <c r="F14" s="38">
        <v>0</v>
      </c>
      <c r="G14" s="18">
        <v>0</v>
      </c>
      <c r="H14" s="18">
        <v>0</v>
      </c>
      <c r="I14" s="11">
        <v>0</v>
      </c>
      <c r="J14" s="1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15.75" x14ac:dyDescent="0.25">
      <c r="A15" s="9">
        <v>8</v>
      </c>
      <c r="B15" s="46" t="s">
        <v>22</v>
      </c>
      <c r="C15" s="18">
        <v>0</v>
      </c>
      <c r="D15" s="18">
        <v>0</v>
      </c>
      <c r="E15" s="38">
        <v>1</v>
      </c>
      <c r="F15" s="38">
        <v>0</v>
      </c>
      <c r="G15" s="18">
        <v>0</v>
      </c>
      <c r="H15" s="18">
        <v>0</v>
      </c>
      <c r="I15" s="11">
        <v>0</v>
      </c>
      <c r="J15" s="11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15.75" x14ac:dyDescent="0.25">
      <c r="A16" s="72" t="s">
        <v>23</v>
      </c>
      <c r="B16" s="72"/>
      <c r="C16" s="18">
        <v>0</v>
      </c>
      <c r="D16" s="18">
        <v>0</v>
      </c>
      <c r="E16" s="38"/>
      <c r="F16" s="38">
        <v>0</v>
      </c>
      <c r="G16" s="18">
        <v>0</v>
      </c>
      <c r="H16" s="18">
        <v>0</v>
      </c>
      <c r="I16" s="11">
        <v>0</v>
      </c>
      <c r="J16" s="1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</sheetData>
  <mergeCells count="6">
    <mergeCell ref="A16:B16"/>
    <mergeCell ref="A1:J1"/>
    <mergeCell ref="A2:J2"/>
    <mergeCell ref="H3:J3"/>
    <mergeCell ref="A4:F4"/>
    <mergeCell ref="A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Sheet10,11,12</vt:lpstr>
      <vt:lpstr>Sheet13</vt:lpstr>
      <vt:lpstr>Sheet14</vt:lpstr>
      <vt:lpstr>Sheet15</vt:lpstr>
      <vt:lpstr>Sheet16</vt:lpstr>
      <vt:lpstr>Sheet17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2020-12-29T05:13:44Z</dcterms:modified>
</cp:coreProperties>
</file>